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pakygov-my.sharepoint.com/personal/chris_clair_kyret_ky_gov/Documents/Documents/GASB/2025/"/>
    </mc:Choice>
  </mc:AlternateContent>
  <xr:revisionPtr revIDLastSave="0" documentId="8_{D25EC8BE-AB16-42C4-99CC-3D7D422C4F85}" xr6:coauthVersionLast="47" xr6:coauthVersionMax="47" xr10:uidLastSave="{00000000-0000-0000-0000-000000000000}"/>
  <bookViews>
    <workbookView xWindow="-120" yWindow="-120" windowWidth="29040" windowHeight="16440" xr2:uid="{870565EF-4764-4E29-9807-CC6842F6097D}"/>
  </bookViews>
  <sheets>
    <sheet name="CERS NH" sheetId="1" r:id="rId1"/>
    <sheet name="CERS Haz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91" i="2" l="1"/>
  <c r="AB291" i="2"/>
  <c r="AA291" i="2"/>
  <c r="Z291" i="2"/>
  <c r="Y291" i="2"/>
  <c r="X291" i="2"/>
  <c r="W291" i="2"/>
  <c r="V291" i="2"/>
  <c r="U291" i="2"/>
  <c r="T291" i="2"/>
  <c r="S291" i="2"/>
  <c r="R291" i="2"/>
  <c r="Q291" i="2"/>
  <c r="P291" i="2"/>
  <c r="O291" i="2"/>
  <c r="N291" i="2"/>
  <c r="M291" i="2"/>
  <c r="L291" i="2"/>
  <c r="K291" i="2"/>
  <c r="J291" i="2"/>
  <c r="I291" i="2"/>
  <c r="H291" i="2"/>
  <c r="G291" i="2"/>
  <c r="F291" i="2"/>
  <c r="E291" i="2"/>
  <c r="D291" i="2"/>
  <c r="C291" i="2"/>
  <c r="B11" i="2"/>
  <c r="C11" i="2" s="1"/>
  <c r="D11" i="2" s="1"/>
  <c r="E11" i="2" s="1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Y10" i="2"/>
  <c r="Z10" i="2" s="1"/>
  <c r="AA10" i="2" s="1"/>
  <c r="AB10" i="2" s="1"/>
  <c r="AC1165" i="1"/>
  <c r="AB1165" i="1"/>
  <c r="AA1165" i="1"/>
  <c r="Z1165" i="1"/>
  <c r="Y1165" i="1"/>
  <c r="X1165" i="1"/>
  <c r="W1165" i="1"/>
  <c r="V1165" i="1"/>
  <c r="U1165" i="1"/>
  <c r="T1165" i="1"/>
  <c r="S1165" i="1"/>
  <c r="R1165" i="1"/>
  <c r="Q1165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C1165" i="1"/>
  <c r="B11" i="1"/>
  <c r="C11" i="1" s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Y10" i="1"/>
  <c r="Z10" i="1" s="1"/>
  <c r="AA10" i="1" s="1"/>
  <c r="AB10" i="1" s="1"/>
</calcChain>
</file>

<file path=xl/sharedStrings.xml><?xml version="1.0" encoding="utf-8"?>
<sst xmlns="http://schemas.openxmlformats.org/spreadsheetml/2006/main" count="2973" uniqueCount="2349">
  <si>
    <t>Appendix A: Collective Pension Amounts - CERS Non-Hazardous Pension Plan</t>
  </si>
  <si>
    <t>Net Pension Liability as of June 30, 2025</t>
  </si>
  <si>
    <t>Pension Expense</t>
  </si>
  <si>
    <t>Outstanding Balance of Deferred Outflows of Resources</t>
  </si>
  <si>
    <t>Outstanding Balance of Deferred Inflows of Resources</t>
  </si>
  <si>
    <t>Recognition of Existing Deferred Outflows (Inflows) of Resources for</t>
  </si>
  <si>
    <t>Deferred Amounts</t>
  </si>
  <si>
    <t>Change in</t>
  </si>
  <si>
    <t>Future Measurement Period Ending June 30,</t>
  </si>
  <si>
    <t>Proportionate</t>
  </si>
  <si>
    <t>from Changes in</t>
  </si>
  <si>
    <t>Proportion &amp;</t>
  </si>
  <si>
    <t>Share of</t>
  </si>
  <si>
    <t>Proportion &amp; Differences</t>
  </si>
  <si>
    <t>Gross</t>
  </si>
  <si>
    <t>Net</t>
  </si>
  <si>
    <t>Differences Between</t>
  </si>
  <si>
    <t>Total</t>
  </si>
  <si>
    <t>Discount Rate</t>
  </si>
  <si>
    <t>Aggregate Plan</t>
  </si>
  <si>
    <t>Between Employer Contrib.</t>
  </si>
  <si>
    <t>Employer</t>
  </si>
  <si>
    <t>Employer Contrib.</t>
  </si>
  <si>
    <t>Deferred</t>
  </si>
  <si>
    <t>Participating</t>
  </si>
  <si>
    <t>Actual FYE 2025</t>
  </si>
  <si>
    <t>Less 1.00%</t>
  </si>
  <si>
    <t>Plus 1.00%</t>
  </si>
  <si>
    <t>Pension</t>
  </si>
  <si>
    <t>&amp; Proportionate Share</t>
  </si>
  <si>
    <t>Nonemployer</t>
  </si>
  <si>
    <t>Liability</t>
  </si>
  <si>
    <t>Assumption</t>
  </si>
  <si>
    <t>Investment</t>
  </si>
  <si>
    <t>Outflow of</t>
  </si>
  <si>
    <t>Inflow of</t>
  </si>
  <si>
    <t>Employer Code</t>
  </si>
  <si>
    <t>Participating Employer Name</t>
  </si>
  <si>
    <t>Contributions</t>
  </si>
  <si>
    <t>Share</t>
  </si>
  <si>
    <t>Expense</t>
  </si>
  <si>
    <t>of Plan Contributions</t>
  </si>
  <si>
    <t>Experience</t>
  </si>
  <si>
    <t>Changes</t>
  </si>
  <si>
    <t>Resources</t>
  </si>
  <si>
    <t>Thereafter</t>
  </si>
  <si>
    <t>LEGS GENERAL ASSEMBLY</t>
  </si>
  <si>
    <t>JUDL ADM OFF OF THE COURT</t>
  </si>
  <si>
    <t>TRAN DEPT OF INTERGOV PRO</t>
  </si>
  <si>
    <t>JEFFERSON CO CLERK</t>
  </si>
  <si>
    <t>JEFFERSON CO SHERIFF</t>
  </si>
  <si>
    <t>KENTON CO COURT CLERK</t>
  </si>
  <si>
    <t>KENTON CO SHERIFF</t>
  </si>
  <si>
    <t>CAMPBELL COUNTY CLERK</t>
  </si>
  <si>
    <t>CAMPBELL CO SHERIFF</t>
  </si>
  <si>
    <t>FAYETTE CO CLERK</t>
  </si>
  <si>
    <t>FAYETTE CO SHERIFF</t>
  </si>
  <si>
    <t>DAVIESS CO CLERK</t>
  </si>
  <si>
    <t>DAVIESS CO SHERIFF</t>
  </si>
  <si>
    <t>PIKE CO CLERK</t>
  </si>
  <si>
    <t>PIKE CO SHERIFF</t>
  </si>
  <si>
    <t>HARDIN COUNTY CLERK OFFIC</t>
  </si>
  <si>
    <t>HARDIN COUNTY SHERIFF</t>
  </si>
  <si>
    <t>WARREN COUNTY CLERKS OFF</t>
  </si>
  <si>
    <t>WARREN COUNTY SHERIFF</t>
  </si>
  <si>
    <t>BOONE COUNTY CLERK</t>
  </si>
  <si>
    <t>BOONE COUNTY SHERIFF</t>
  </si>
  <si>
    <t>CHRISTIAN COUNTY CLERK</t>
  </si>
  <si>
    <t>CHRISTIAN COUNTY SHERIFF</t>
  </si>
  <si>
    <t>MADISON COUNTY CLERK</t>
  </si>
  <si>
    <t>MADISON COUNTY SHERIFF</t>
  </si>
  <si>
    <t>BULLITT COUNTY CLERK</t>
  </si>
  <si>
    <t>BULLITT CO SHERIFF</t>
  </si>
  <si>
    <t>J&amp;PS DEPT OF CORRECTIONS</t>
  </si>
  <si>
    <t>014A</t>
  </si>
  <si>
    <t>BRECKINRIDGE CO ATTORNEY</t>
  </si>
  <si>
    <t>116A</t>
  </si>
  <si>
    <t>WAYNE COUNTY ATTORNEY</t>
  </si>
  <si>
    <t>A051</t>
  </si>
  <si>
    <t>HENDERSON CO TOURIST COMM</t>
  </si>
  <si>
    <t>A073</t>
  </si>
  <si>
    <t>HOUSING AUTH OF PADUCAH</t>
  </si>
  <si>
    <t>A087</t>
  </si>
  <si>
    <t>Reid Village Water District</t>
  </si>
  <si>
    <t>A113</t>
  </si>
  <si>
    <t>MORGANFIELD HOUSING AUTH</t>
  </si>
  <si>
    <t>A156</t>
  </si>
  <si>
    <t>CITY OF ANCHORAGE</t>
  </si>
  <si>
    <t>AB19</t>
  </si>
  <si>
    <t>BELLEVUE/DAYTON FIRE</t>
  </si>
  <si>
    <t>AB87</t>
  </si>
  <si>
    <t>MT STERLING MONTGOMERY COUNTY INDUSTRIAL AUTH</t>
  </si>
  <si>
    <t>AC19</t>
  </si>
  <si>
    <t>CAMPBELL CO FIRE DIST 1</t>
  </si>
  <si>
    <t>B008</t>
  </si>
  <si>
    <t>BURLINGTON FIRE PRO DIST</t>
  </si>
  <si>
    <t>B010</t>
  </si>
  <si>
    <t>HOUSING AUTHORITY OF CATLETTSBURG</t>
  </si>
  <si>
    <t>B015</t>
  </si>
  <si>
    <t>CITY OF HILLVIEW</t>
  </si>
  <si>
    <t>B017</t>
  </si>
  <si>
    <t>PENNYRILE EMER ASST CTR</t>
  </si>
  <si>
    <t>B018</t>
  </si>
  <si>
    <t>W KY ED COOPERATIVE</t>
  </si>
  <si>
    <t>B019</t>
  </si>
  <si>
    <t>CAMPBELL FIRE/ RESCUE</t>
  </si>
  <si>
    <t>B023</t>
  </si>
  <si>
    <t>CITY OF LONDON TOURISM</t>
  </si>
  <si>
    <t>B024</t>
  </si>
  <si>
    <t>OAK GROVE TOURISM/CONVENTION COMMISSION</t>
  </si>
  <si>
    <t>B030</t>
  </si>
  <si>
    <t>OWENSBORO/DAV CO ECO DEV</t>
  </si>
  <si>
    <t>B035</t>
  </si>
  <si>
    <t>GTR FLEMING CO WATER COMM</t>
  </si>
  <si>
    <t>B038</t>
  </si>
  <si>
    <t>CITY OF HICKMAN</t>
  </si>
  <si>
    <t>B042</t>
  </si>
  <si>
    <t>HOUSING AUTH OF MAYFIELD</t>
  </si>
  <si>
    <t>B043</t>
  </si>
  <si>
    <t>GRAYSON CO CONSERV DIST</t>
  </si>
  <si>
    <t>B045</t>
  </si>
  <si>
    <t>CITY OF BELLEFONTE</t>
  </si>
  <si>
    <t>B048</t>
  </si>
  <si>
    <t>CITY OF HARLAN</t>
  </si>
  <si>
    <t>B051</t>
  </si>
  <si>
    <t>HENDERSON CITY/CO PLANNIN</t>
  </si>
  <si>
    <t>B052</t>
  </si>
  <si>
    <t>HENRY CO WATER DIST #2</t>
  </si>
  <si>
    <t>B054</t>
  </si>
  <si>
    <t>CITY OF NORTONVILLE</t>
  </si>
  <si>
    <t>B058</t>
  </si>
  <si>
    <t>JOHNSON CO FISCAL COURT</t>
  </si>
  <si>
    <t>B061</t>
  </si>
  <si>
    <t>KNOX CO UTILITIES COMM</t>
  </si>
  <si>
    <t>B072</t>
  </si>
  <si>
    <t>LAKE BARKLEY TOUR COMM</t>
  </si>
  <si>
    <t>B078</t>
  </si>
  <si>
    <t>MARION CO WATER DISTRICT</t>
  </si>
  <si>
    <t>B084</t>
  </si>
  <si>
    <t>N MERCER WATER DISTRICT</t>
  </si>
  <si>
    <t>B087</t>
  </si>
  <si>
    <t>MONTGOMERY CO FIRE DIST</t>
  </si>
  <si>
    <t>B097</t>
  </si>
  <si>
    <t>KY RIVER REGIONAL JAIL</t>
  </si>
  <si>
    <t>B098</t>
  </si>
  <si>
    <t>PIKE CO SENIOR CITIZEN PR</t>
  </si>
  <si>
    <t>B100</t>
  </si>
  <si>
    <t>CITY OF SCIENCE HILL</t>
  </si>
  <si>
    <t>B104</t>
  </si>
  <si>
    <t>RUSSELL CO AMBULANCE SER</t>
  </si>
  <si>
    <t>B106</t>
  </si>
  <si>
    <t>NORTH SHELBY WATER CO</t>
  </si>
  <si>
    <t>B109</t>
  </si>
  <si>
    <t>CAMPBELL/TAYLOR CO I D A</t>
  </si>
  <si>
    <t>B113</t>
  </si>
  <si>
    <t>UNION CO ECONOMIC DEVELOP</t>
  </si>
  <si>
    <t>B115</t>
  </si>
  <si>
    <t>Springfield Washington County 911 dispatch</t>
  </si>
  <si>
    <t>B116</t>
  </si>
  <si>
    <t>MONTICELLO/WAYNE TELE BOA</t>
  </si>
  <si>
    <t>B118</t>
  </si>
  <si>
    <t>WHITLEY CO CONSERV DIST</t>
  </si>
  <si>
    <t>B124</t>
  </si>
  <si>
    <t>HOPKINS-CHRIST CO PLANNIN</t>
  </si>
  <si>
    <t>B156</t>
  </si>
  <si>
    <t>LOU POLICE RETIRE FUND</t>
  </si>
  <si>
    <t>B179</t>
  </si>
  <si>
    <t>HOUSING AUTH OF BENTON</t>
  </si>
  <si>
    <t>B230</t>
  </si>
  <si>
    <t>RIVERPARK CTR OWENSBORO</t>
  </si>
  <si>
    <t>B256</t>
  </si>
  <si>
    <t>BUECHEL FIRE PROTECT DIST</t>
  </si>
  <si>
    <t>B259</t>
  </si>
  <si>
    <t>CITY OF LUDLOW</t>
  </si>
  <si>
    <t>B356</t>
  </si>
  <si>
    <t>CITY OF DOUGLASS HILLS</t>
  </si>
  <si>
    <t>B456</t>
  </si>
  <si>
    <t>ANCHORAGE MIDDLETOWN FIRE AND EMS</t>
  </si>
  <si>
    <t>B656</t>
  </si>
  <si>
    <t>LOUISVILLE AIRPORT AUTHOR</t>
  </si>
  <si>
    <t>B756</t>
  </si>
  <si>
    <t>LEGAL AID SOCIETY INC</t>
  </si>
  <si>
    <t>B856</t>
  </si>
  <si>
    <t>JEFF CO SOIL/CONSER DIST</t>
  </si>
  <si>
    <t>B956</t>
  </si>
  <si>
    <t>LAKE DREAMLAND FIRE DIST</t>
  </si>
  <si>
    <t>C025</t>
  </si>
  <si>
    <t>WINCHESTER CLARK COUNTY INDUSTRIAL AUTHORITY</t>
  </si>
  <si>
    <t>C037</t>
  </si>
  <si>
    <t xml:space="preserve">CIRCUIT CLERKS           </t>
  </si>
  <si>
    <t>C045</t>
  </si>
  <si>
    <t>GREENUP COUNTY PUBLIC LIBRARY</t>
  </si>
  <si>
    <t>C079</t>
  </si>
  <si>
    <t>JONATHAN CREEK WATER DIST</t>
  </si>
  <si>
    <t>C087</t>
  </si>
  <si>
    <t>CITY OF JEFFERSONVILLE</t>
  </si>
  <si>
    <t>C105</t>
  </si>
  <si>
    <t>CITY OF SADIEVILLE</t>
  </si>
  <si>
    <t>C106</t>
  </si>
  <si>
    <t>CITY OF SIMPSONVILLE</t>
  </si>
  <si>
    <t>C118</t>
  </si>
  <si>
    <t>HOUSING AUTH OF CORBIN</t>
  </si>
  <si>
    <t>C230</t>
  </si>
  <si>
    <t>HOUSING AUTH OF OWENSBORO</t>
  </si>
  <si>
    <t>C256</t>
  </si>
  <si>
    <t>LOUISVILLE/JEFF CO METRO</t>
  </si>
  <si>
    <t>D017</t>
  </si>
  <si>
    <t>CALDWELL CO WATER DISTRIC</t>
  </si>
  <si>
    <t>D025</t>
  </si>
  <si>
    <t>WINCHESTER-CLARK COUNTY TOURISM</t>
  </si>
  <si>
    <t>D052</t>
  </si>
  <si>
    <t>CITY OF PLEASUREVILLE</t>
  </si>
  <si>
    <t>D054</t>
  </si>
  <si>
    <t>CITY OF HANSON</t>
  </si>
  <si>
    <t>D071</t>
  </si>
  <si>
    <t>CITY OF LEWISBURG</t>
  </si>
  <si>
    <t>D079</t>
  </si>
  <si>
    <t>NORTH MARSHALL WATER DIST</t>
  </si>
  <si>
    <t>D084</t>
  </si>
  <si>
    <t>GTR H/MERCER PL&amp;ZONING CO</t>
  </si>
  <si>
    <t>D098</t>
  </si>
  <si>
    <t>CITY OF COAL RUN VILLAGE</t>
  </si>
  <si>
    <t>D106</t>
  </si>
  <si>
    <t>SIMPSONVILLE RURAL FIRE</t>
  </si>
  <si>
    <t>D113</t>
  </si>
  <si>
    <t>UNION CO WATER DISTRICT</t>
  </si>
  <si>
    <t>D118</t>
  </si>
  <si>
    <t>WHITLEY CO WATER DIST</t>
  </si>
  <si>
    <t>D135</t>
  </si>
  <si>
    <t>WESTERN FLEMING WATER DIS</t>
  </si>
  <si>
    <t>G015</t>
  </si>
  <si>
    <t>ZONETON FIRE PROT DIST</t>
  </si>
  <si>
    <t>G087</t>
  </si>
  <si>
    <t>MT STERLING- MONTGOMERY COUNTY PARKS AND RECRATION</t>
  </si>
  <si>
    <t>G090</t>
  </si>
  <si>
    <t>NELSON CO. DISPATCH</t>
  </si>
  <si>
    <t>GS06</t>
  </si>
  <si>
    <t>SHELBY CO SUB FIRE DIST</t>
  </si>
  <si>
    <t>J001</t>
  </si>
  <si>
    <t>ADAIR CO BD OF EDUCATION</t>
  </si>
  <si>
    <t>J002</t>
  </si>
  <si>
    <t>CITY OF SCOTTSVILLE</t>
  </si>
  <si>
    <t>J003</t>
  </si>
  <si>
    <t>CITY OF LAWRENCEBURG</t>
  </si>
  <si>
    <t>J004</t>
  </si>
  <si>
    <t>BALLARD CO BD OF ED</t>
  </si>
  <si>
    <t>J005</t>
  </si>
  <si>
    <t>GLASGOW BD OF EDUCATION</t>
  </si>
  <si>
    <t>J006</t>
  </si>
  <si>
    <t>BATH CO BD OF EDUC</t>
  </si>
  <si>
    <t>J007</t>
  </si>
  <si>
    <t>CITY OF MIDDLESBORO</t>
  </si>
  <si>
    <t>J008</t>
  </si>
  <si>
    <t>BOONE CO WATER DISTRICT</t>
  </si>
  <si>
    <t>J009</t>
  </si>
  <si>
    <t>BOURBON CO BD OF EDUCATIO</t>
  </si>
  <si>
    <t>J010</t>
  </si>
  <si>
    <t>FAIRVIEW BD OF EDUCATION</t>
  </si>
  <si>
    <t>J011</t>
  </si>
  <si>
    <t>DANVILLE CITY BD OF ED</t>
  </si>
  <si>
    <t>J012</t>
  </si>
  <si>
    <t>BRACKEN CO BD OF EDUC</t>
  </si>
  <si>
    <t>J013</t>
  </si>
  <si>
    <t>BREATHITT CO BD OF ED</t>
  </si>
  <si>
    <t>J014</t>
  </si>
  <si>
    <t>BRECKINRIDGE CO BD OF ED</t>
  </si>
  <si>
    <t>J015</t>
  </si>
  <si>
    <t>BULLITT CO BD OF ED</t>
  </si>
  <si>
    <t>J016</t>
  </si>
  <si>
    <t>BUTLER CO BD OF ED</t>
  </si>
  <si>
    <t>J017</t>
  </si>
  <si>
    <t>CALDWELL CO BD EDUCATION</t>
  </si>
  <si>
    <t>J018</t>
  </si>
  <si>
    <t>CALLOWAY CO BD OF EDUC</t>
  </si>
  <si>
    <t>J019</t>
  </si>
  <si>
    <t>SANITATION DISTRICT N0 1</t>
  </si>
  <si>
    <t>J021</t>
  </si>
  <si>
    <t>CARROLL CO BD OF ED</t>
  </si>
  <si>
    <t>J022</t>
  </si>
  <si>
    <t>CARTER CO BD OF ED</t>
  </si>
  <si>
    <t>J023</t>
  </si>
  <si>
    <t>CASEY CO BD OF ED</t>
  </si>
  <si>
    <t>J024</t>
  </si>
  <si>
    <t>CITY OF HOPKINSVILLE</t>
  </si>
  <si>
    <t>J025</t>
  </si>
  <si>
    <t>CLARK CO BD OF ED</t>
  </si>
  <si>
    <t>J026</t>
  </si>
  <si>
    <t>CLAY CO BD OF ED</t>
  </si>
  <si>
    <t>J027</t>
  </si>
  <si>
    <t>CLINTON CO BD OF ED</t>
  </si>
  <si>
    <t>J028</t>
  </si>
  <si>
    <t>CRITTENDEN CO BD OF ED</t>
  </si>
  <si>
    <t>J029</t>
  </si>
  <si>
    <t>CUMBERLAND CO BD OF ED</t>
  </si>
  <si>
    <t>J030</t>
  </si>
  <si>
    <t>DAVIESS CO LIBRARY DIST</t>
  </si>
  <si>
    <t>J031</t>
  </si>
  <si>
    <t>EDMONSON CO BD OF EDUC</t>
  </si>
  <si>
    <t>J032</t>
  </si>
  <si>
    <t>ELLIOTT CO BD OF ED</t>
  </si>
  <si>
    <t>J033</t>
  </si>
  <si>
    <t>ESTILL CO CONSERVATION DI</t>
  </si>
  <si>
    <t>J034</t>
  </si>
  <si>
    <t>GREATER LEX CONV&amp;VISITOR</t>
  </si>
  <si>
    <t>J035</t>
  </si>
  <si>
    <t>FLEMING CO BD OF ED</t>
  </si>
  <si>
    <t>J037</t>
  </si>
  <si>
    <t>CITY OF FRANKFORT</t>
  </si>
  <si>
    <t>J038</t>
  </si>
  <si>
    <t>FULTON COUNTY BD OF EDUC</t>
  </si>
  <si>
    <t>J039</t>
  </si>
  <si>
    <t>GALLATIN CO BD OF EDUC</t>
  </si>
  <si>
    <t>J040</t>
  </si>
  <si>
    <t>CITY OF LANCASTER</t>
  </si>
  <si>
    <t>J041</t>
  </si>
  <si>
    <t>WILLIAMSTOWN INDEPNDNT SC</t>
  </si>
  <si>
    <t>J042</t>
  </si>
  <si>
    <t>GRAVES CO LIBRARY</t>
  </si>
  <si>
    <t>J043</t>
  </si>
  <si>
    <t>GRAYSON CO BD OF ED</t>
  </si>
  <si>
    <t>J044</t>
  </si>
  <si>
    <t>GREEN CO BD OF EDUCATION</t>
  </si>
  <si>
    <t>J045</t>
  </si>
  <si>
    <t>RUSSELL INDPT BD OF ED</t>
  </si>
  <si>
    <t>J046</t>
  </si>
  <si>
    <t>HANCOCK CO BD EDUCATION</t>
  </si>
  <si>
    <t>J047</t>
  </si>
  <si>
    <t>HARDIN CO SOIL CN DIST</t>
  </si>
  <si>
    <t>J048</t>
  </si>
  <si>
    <t>HARLAN CO BD OF EDUCATION</t>
  </si>
  <si>
    <t>J049</t>
  </si>
  <si>
    <t>HARRISON CO BD OF ED</t>
  </si>
  <si>
    <t>J050</t>
  </si>
  <si>
    <t>HART CO BD OF ED</t>
  </si>
  <si>
    <t>J051</t>
  </si>
  <si>
    <t>HENDERSON PUBLIC LIBRARY</t>
  </si>
  <si>
    <t>J052</t>
  </si>
  <si>
    <t>EMINENCE INDEP BD OF EDUC</t>
  </si>
  <si>
    <t>J053</t>
  </si>
  <si>
    <t>HICKMAN CO BD OF ED</t>
  </si>
  <si>
    <t>J054</t>
  </si>
  <si>
    <t>HOPKINS CO BD OF ED</t>
  </si>
  <si>
    <t>J055</t>
  </si>
  <si>
    <t>JACKSON CO BD OF ED</t>
  </si>
  <si>
    <t>J056</t>
  </si>
  <si>
    <t>JEFF CO METRO SEWER DIST</t>
  </si>
  <si>
    <t>J057</t>
  </si>
  <si>
    <t>JESSAMINE CO BD OF ED</t>
  </si>
  <si>
    <t>J058</t>
  </si>
  <si>
    <t>PAINTSVILLE GAS/WATER SYS</t>
  </si>
  <si>
    <t>J059</t>
  </si>
  <si>
    <t>KENTON COUNTY AIRPORT BD</t>
  </si>
  <si>
    <t>J060</t>
  </si>
  <si>
    <t>KNOTT CO BD OF EDUCATION</t>
  </si>
  <si>
    <t>J061</t>
  </si>
  <si>
    <t>KNOX CO BD OF EDUCATION</t>
  </si>
  <si>
    <t>J062</t>
  </si>
  <si>
    <t>LARUE CO PUBLIC LIBRARY</t>
  </si>
  <si>
    <t>J063</t>
  </si>
  <si>
    <t>CITY OF LONDON</t>
  </si>
  <si>
    <t>J064</t>
  </si>
  <si>
    <t>LAWRENCE CO BD OF ED</t>
  </si>
  <si>
    <t>J065</t>
  </si>
  <si>
    <t>LEE CO BD OF ED</t>
  </si>
  <si>
    <t>J066</t>
  </si>
  <si>
    <t>LESLIE CO BD OF ED</t>
  </si>
  <si>
    <t>J067</t>
  </si>
  <si>
    <t>CITY OF WHITESBURG</t>
  </si>
  <si>
    <t>J068</t>
  </si>
  <si>
    <t>ELEC PLT BD OF VANCEBURG</t>
  </si>
  <si>
    <t>J069</t>
  </si>
  <si>
    <t>LINCOLN CO BD OF EDUC</t>
  </si>
  <si>
    <t>J070</t>
  </si>
  <si>
    <t>LIVINGSTON CO BD OF ED</t>
  </si>
  <si>
    <t>J071</t>
  </si>
  <si>
    <t>LOGAN CO BD OF EDUCATION</t>
  </si>
  <si>
    <t>J072</t>
  </si>
  <si>
    <t>LYON CO. PUBLIC LIBRARY</t>
  </si>
  <si>
    <t>J073</t>
  </si>
  <si>
    <t>PADUCAH WATER WORKS</t>
  </si>
  <si>
    <t>J074</t>
  </si>
  <si>
    <t>MCCREARY CO BD OF EDUCATN</t>
  </si>
  <si>
    <t>J075</t>
  </si>
  <si>
    <t>MCLEAN CO BD OF ED</t>
  </si>
  <si>
    <t>J076</t>
  </si>
  <si>
    <t>MADISON CO BD OF ED</t>
  </si>
  <si>
    <t>J077</t>
  </si>
  <si>
    <t>MAGOFFIN CO BD OF ED</t>
  </si>
  <si>
    <t>J078</t>
  </si>
  <si>
    <t>MARION CO BD OF EDUCATION</t>
  </si>
  <si>
    <t>J079</t>
  </si>
  <si>
    <t>MARSHALL COUNTY BD OF ED</t>
  </si>
  <si>
    <t>J080</t>
  </si>
  <si>
    <t>MARTIN CO BD OF ED</t>
  </si>
  <si>
    <t>J081</t>
  </si>
  <si>
    <t>MASON CO BD OF ED</t>
  </si>
  <si>
    <t>J082</t>
  </si>
  <si>
    <t>MEADE CO PUBLIC LIBRARY</t>
  </si>
  <si>
    <t>J083</t>
  </si>
  <si>
    <t>MENIFEE CO BD OF ED</t>
  </si>
  <si>
    <t>J084</t>
  </si>
  <si>
    <t>CITY OF HARRODSBURG</t>
  </si>
  <si>
    <t>J085</t>
  </si>
  <si>
    <t>METCALFE CO BD OF ED</t>
  </si>
  <si>
    <t>J086</t>
  </si>
  <si>
    <t>MONROE CO BOARD OF ED</t>
  </si>
  <si>
    <t>J087</t>
  </si>
  <si>
    <t>MT STERLING WATER WORKS</t>
  </si>
  <si>
    <t>J088</t>
  </si>
  <si>
    <t>MORGAN CO BD OF EDUCATION</t>
  </si>
  <si>
    <t>J089</t>
  </si>
  <si>
    <t>MUHLENBERG CO LIB BD DIST</t>
  </si>
  <si>
    <t>J090</t>
  </si>
  <si>
    <t>CITY OF BARDSTOWN</t>
  </si>
  <si>
    <t>J091</t>
  </si>
  <si>
    <t>NICHOLAS CO BD OF ED</t>
  </si>
  <si>
    <t>J092</t>
  </si>
  <si>
    <t>OHIO CO BD OF ED</t>
  </si>
  <si>
    <t>J093</t>
  </si>
  <si>
    <t>OLDHAM COUNTY BD OF ED</t>
  </si>
  <si>
    <t>J094</t>
  </si>
  <si>
    <t>OWEN CO BD OF ED</t>
  </si>
  <si>
    <t>J095</t>
  </si>
  <si>
    <t>OWSLEY CO BD OF EDUCATION</t>
  </si>
  <si>
    <t>J096</t>
  </si>
  <si>
    <t>PENDLETON CO BD OF ED</t>
  </si>
  <si>
    <t>J097</t>
  </si>
  <si>
    <t>HAZARD CITY SCHOOLS</t>
  </si>
  <si>
    <t>J098</t>
  </si>
  <si>
    <t>PIKE CO BD OF EDUCATION</t>
  </si>
  <si>
    <t>J099</t>
  </si>
  <si>
    <t>POWELL CO BD OF EDUCATION</t>
  </si>
  <si>
    <t>J100</t>
  </si>
  <si>
    <t>CITY OF SOMERSET</t>
  </si>
  <si>
    <t>J101</t>
  </si>
  <si>
    <t>ROBERTSON CO BD OF ED</t>
  </si>
  <si>
    <t>J102</t>
  </si>
  <si>
    <t>ROCKCASTLE CO BD OF ED</t>
  </si>
  <si>
    <t>J103</t>
  </si>
  <si>
    <t>ROWAN CO BD OF ED</t>
  </si>
  <si>
    <t>J104</t>
  </si>
  <si>
    <t>RUSSELL CO BD OF ED</t>
  </si>
  <si>
    <t>J105</t>
  </si>
  <si>
    <t>SCOTT CO BOARD OF ED</t>
  </si>
  <si>
    <t>J106</t>
  </si>
  <si>
    <t>SHELBY CO LIBRARY</t>
  </si>
  <si>
    <t>J107</t>
  </si>
  <si>
    <t>SIMPSON CO BD OF ED</t>
  </si>
  <si>
    <t>J108</t>
  </si>
  <si>
    <t>SPENCER CO BD OF EDUC</t>
  </si>
  <si>
    <t>J109</t>
  </si>
  <si>
    <t>TAYLOR CO BD OF ED</t>
  </si>
  <si>
    <t>J110</t>
  </si>
  <si>
    <t>TODD CO BD OF ED</t>
  </si>
  <si>
    <t>J111</t>
  </si>
  <si>
    <t>TRIGG CO BD OF ED</t>
  </si>
  <si>
    <t>J112</t>
  </si>
  <si>
    <t>TRIMBLE CO BD OF ED</t>
  </si>
  <si>
    <t>J113</t>
  </si>
  <si>
    <t>CITY OF MORGANFIELD</t>
  </si>
  <si>
    <t>J115</t>
  </si>
  <si>
    <t>SPRINGFIELD WATER &amp; SEWER</t>
  </si>
  <si>
    <t>J117</t>
  </si>
  <si>
    <t>CITY OF SEBREE</t>
  </si>
  <si>
    <t>J118</t>
  </si>
  <si>
    <t>CITY OF CORBIN</t>
  </si>
  <si>
    <t>J119</t>
  </si>
  <si>
    <t>WOLFE CO BD OF EDUCATION</t>
  </si>
  <si>
    <t>J120</t>
  </si>
  <si>
    <t>WOODFORD CO BD OF ED</t>
  </si>
  <si>
    <t>J124</t>
  </si>
  <si>
    <t>PENNYRILE NAR TASK FORCE</t>
  </si>
  <si>
    <t>J134</t>
  </si>
  <si>
    <t>LEX-FAY CO HUM RIGHTS COM</t>
  </si>
  <si>
    <t>J135</t>
  </si>
  <si>
    <t>FLEMING CO EMS</t>
  </si>
  <si>
    <t>J154</t>
  </si>
  <si>
    <t>CITY OF EARLINGTON</t>
  </si>
  <si>
    <t>J156</t>
  </si>
  <si>
    <t>CITY OF JEFFERSONTOWN</t>
  </si>
  <si>
    <t>J178</t>
  </si>
  <si>
    <t>LEBANON HOUSING AUTHORITY</t>
  </si>
  <si>
    <t>J179</t>
  </si>
  <si>
    <t>MARSHALL CO TOURIST COMM</t>
  </si>
  <si>
    <t>J190</t>
  </si>
  <si>
    <t>CITY OF BLOOMFIELD</t>
  </si>
  <si>
    <t>J200</t>
  </si>
  <si>
    <t>SOMERSET-PULASKI CONV &amp; V</t>
  </si>
  <si>
    <t>J203</t>
  </si>
  <si>
    <t>FRONTIER HOUSING INC</t>
  </si>
  <si>
    <t>J205</t>
  </si>
  <si>
    <t>GEORGETOWN-SCOTT CO P COM</t>
  </si>
  <si>
    <t>J210</t>
  </si>
  <si>
    <t>BOYD CO AMBULANCE SERVICE</t>
  </si>
  <si>
    <t>J214</t>
  </si>
  <si>
    <t>COMM ACTION SOUTHERN KY</t>
  </si>
  <si>
    <t>J217</t>
  </si>
  <si>
    <t>CITY OF PROVIDENCE</t>
  </si>
  <si>
    <t>J219</t>
  </si>
  <si>
    <t>CAMPBELL CO PUBLIC LIBRAR</t>
  </si>
  <si>
    <t>J224</t>
  </si>
  <si>
    <t>HOUSING AUTH OF HOPKINSVL</t>
  </si>
  <si>
    <t>J234</t>
  </si>
  <si>
    <t>LFUC HOUSING AUTHORITY</t>
  </si>
  <si>
    <t>J256</t>
  </si>
  <si>
    <t>CITY OF ST MATTHEWS</t>
  </si>
  <si>
    <t>J259</t>
  </si>
  <si>
    <t>CITY OF PARK HILLS</t>
  </si>
  <si>
    <t>J305</t>
  </si>
  <si>
    <t>SCOTT CO SOIL CONSER DIST</t>
  </si>
  <si>
    <t>J310</t>
  </si>
  <si>
    <t>CANNONSBURG WATER DIST</t>
  </si>
  <si>
    <t>J314</t>
  </si>
  <si>
    <t>BOWL GRN WARREN AIRPRT BD</t>
  </si>
  <si>
    <t>J317</t>
  </si>
  <si>
    <t>PROVIDENCE MUN HOUSING AU</t>
  </si>
  <si>
    <t>J319</t>
  </si>
  <si>
    <t>CITY OF ALEXANDRIA</t>
  </si>
  <si>
    <t>J324</t>
  </si>
  <si>
    <t>CITY OF OAK GROVE</t>
  </si>
  <si>
    <t>J334</t>
  </si>
  <si>
    <t>CENTRAL KY ED COOPERATIVE</t>
  </si>
  <si>
    <t>J356</t>
  </si>
  <si>
    <t>CITY OF WEST BUECHEL</t>
  </si>
  <si>
    <t>J359</t>
  </si>
  <si>
    <t>CITY OF FORT WRIGHT</t>
  </si>
  <si>
    <t>J405</t>
  </si>
  <si>
    <t>GEORGETOWN HOUSING AUTHOR</t>
  </si>
  <si>
    <t>J414</t>
  </si>
  <si>
    <t>WARREN CO PLANNING COMM</t>
  </si>
  <si>
    <t>J417</t>
  </si>
  <si>
    <t>WEBSTER CO CONSER DIST</t>
  </si>
  <si>
    <t>J419</t>
  </si>
  <si>
    <t>CITY OF COLD SPRING</t>
  </si>
  <si>
    <t>J424</t>
  </si>
  <si>
    <t>CITY OF CROFTON</t>
  </si>
  <si>
    <t>J434</t>
  </si>
  <si>
    <t>KY LEAGUE OF CITIES</t>
  </si>
  <si>
    <t>J456</t>
  </si>
  <si>
    <t>CITY OF SHIVELY</t>
  </si>
  <si>
    <t>J459</t>
  </si>
  <si>
    <t>N KY AREA PLAN COMMISSION</t>
  </si>
  <si>
    <t>J510</t>
  </si>
  <si>
    <t>CITY OF CATLETTSBURG</t>
  </si>
  <si>
    <t>J514</t>
  </si>
  <si>
    <t>BARREN RIVER AREA DEV</t>
  </si>
  <si>
    <t>J519</t>
  </si>
  <si>
    <t>NORTHERN KY COOP ED SER</t>
  </si>
  <si>
    <t>J524</t>
  </si>
  <si>
    <t>HOPKINSVILLE S W AUTHORI</t>
  </si>
  <si>
    <t>J534</t>
  </si>
  <si>
    <t>BLUEGRASS AREA DEV DISRIC</t>
  </si>
  <si>
    <t>J556</t>
  </si>
  <si>
    <t>LOUISVILLE CONV BUREAU</t>
  </si>
  <si>
    <t>J559</t>
  </si>
  <si>
    <t>CITY OF CRESCENT SPRINGS</t>
  </si>
  <si>
    <t>J610</t>
  </si>
  <si>
    <t>BOYD CO CONSERVATION DIST</t>
  </si>
  <si>
    <t>J614</t>
  </si>
  <si>
    <t>BOWL GRN CONV &amp; VISIT BUR</t>
  </si>
  <si>
    <t>J619</t>
  </si>
  <si>
    <t>CITY OF FORT THOMAS</t>
  </si>
  <si>
    <t>J656</t>
  </si>
  <si>
    <t>OHIO VALLEY ED COOP</t>
  </si>
  <si>
    <t>J710</t>
  </si>
  <si>
    <t>BIG SANDY WATER DISTRICT</t>
  </si>
  <si>
    <t>J714</t>
  </si>
  <si>
    <t>BOWLING GR/WARREN COMM ED</t>
  </si>
  <si>
    <t>J719</t>
  </si>
  <si>
    <t>CITY OF SOUTHGATE</t>
  </si>
  <si>
    <t>J734</t>
  </si>
  <si>
    <t>ACCESS TO JUSTICE FNDTION</t>
  </si>
  <si>
    <t>J756</t>
  </si>
  <si>
    <t>CITY OF PROSPECT</t>
  </si>
  <si>
    <t>J759</t>
  </si>
  <si>
    <t>N KY COMMUNITY ACT COMM</t>
  </si>
  <si>
    <t>J810</t>
  </si>
  <si>
    <t>HOUSING AUTH OF ASHLAND</t>
  </si>
  <si>
    <t>J814</t>
  </si>
  <si>
    <t>HOUSING AUTH BOWLING GRN</t>
  </si>
  <si>
    <t>J819</t>
  </si>
  <si>
    <t>CITY OF BELLEVUE</t>
  </si>
  <si>
    <t>J834</t>
  </si>
  <si>
    <t>KY LEGAL SERVICE PROGRAMS</t>
  </si>
  <si>
    <t>J856</t>
  </si>
  <si>
    <t>LOUISVILLE WATER COMPANY</t>
  </si>
  <si>
    <t>J859</t>
  </si>
  <si>
    <t>CITY OF VILLA HILLS</t>
  </si>
  <si>
    <t>J910</t>
  </si>
  <si>
    <t>SANITATION DISTRICT #4</t>
  </si>
  <si>
    <t>J914</t>
  </si>
  <si>
    <t>BOWLING GRN HUM RIGHT COM</t>
  </si>
  <si>
    <t>J919</t>
  </si>
  <si>
    <t>CITY OF DAYTON</t>
  </si>
  <si>
    <t>J956</t>
  </si>
  <si>
    <t>OKOLONA FIRE DISTRICT</t>
  </si>
  <si>
    <t>J959</t>
  </si>
  <si>
    <t>CITY OF INDEPENDENCE</t>
  </si>
  <si>
    <t>K001</t>
  </si>
  <si>
    <t>CITY OF COLUMBIA</t>
  </si>
  <si>
    <t>K002</t>
  </si>
  <si>
    <t>ALLEN CO BD OF ED</t>
  </si>
  <si>
    <t>K003</t>
  </si>
  <si>
    <t>ANDERSON CO BD OF ED</t>
  </si>
  <si>
    <t>K004</t>
  </si>
  <si>
    <t>CITY OF WICKLIFFE</t>
  </si>
  <si>
    <t>K005</t>
  </si>
  <si>
    <t>BARREN CO BD OF EDUCATION</t>
  </si>
  <si>
    <t>K006</t>
  </si>
  <si>
    <t>CITY OF OWINGSVILLE</t>
  </si>
  <si>
    <t>K007</t>
  </si>
  <si>
    <t>BELL CO BD OF ED</t>
  </si>
  <si>
    <t>K009</t>
  </si>
  <si>
    <t>PARIS BD OF EDUCATION</t>
  </si>
  <si>
    <t>K010</t>
  </si>
  <si>
    <t>CITY OF ASHLAND</t>
  </si>
  <si>
    <t>K011</t>
  </si>
  <si>
    <t>CITY OF DANVILLE</t>
  </si>
  <si>
    <t>K012</t>
  </si>
  <si>
    <t>AUGUSTA BD OF ED</t>
  </si>
  <si>
    <t>K013</t>
  </si>
  <si>
    <t>JACKSON CITY SCHOOLS</t>
  </si>
  <si>
    <t>K014</t>
  </si>
  <si>
    <t>CLOVERPORT INDEPENDENT SC</t>
  </si>
  <si>
    <t>K015</t>
  </si>
  <si>
    <t>BULLITT CO PUBLIC LIBRARY</t>
  </si>
  <si>
    <t>K016</t>
  </si>
  <si>
    <t>CITY OF MORGANTOWN</t>
  </si>
  <si>
    <t>K017</t>
  </si>
  <si>
    <t>GEORGE COON PUBLIC LIBRAR</t>
  </si>
  <si>
    <t>K018</t>
  </si>
  <si>
    <t>CITY OF MURRAY</t>
  </si>
  <si>
    <t>K019</t>
  </si>
  <si>
    <t>CITY OF NEWPORT</t>
  </si>
  <si>
    <t>K020</t>
  </si>
  <si>
    <t>CARLISLE CO BD OF ED</t>
  </si>
  <si>
    <t>K021</t>
  </si>
  <si>
    <t>CARROLL CO PUBLIC LIBRARY</t>
  </si>
  <si>
    <t>K022</t>
  </si>
  <si>
    <t>CARTER CO EMER AMBUL DIST</t>
  </si>
  <si>
    <t>K023</t>
  </si>
  <si>
    <t>CASEY CO AMBULANCE SERV</t>
  </si>
  <si>
    <t>K025</t>
  </si>
  <si>
    <t>CLARK CO LIBRARY BD</t>
  </si>
  <si>
    <t>K026</t>
  </si>
  <si>
    <t>CITY OF MANCHESTER</t>
  </si>
  <si>
    <t>K027</t>
  </si>
  <si>
    <t>CLINTON CO PUBLIC LIBRARY</t>
  </si>
  <si>
    <t>K028</t>
  </si>
  <si>
    <t>CITY OF MARION</t>
  </si>
  <si>
    <t>K029</t>
  </si>
  <si>
    <t>CITY OF BURKESVILLE</t>
  </si>
  <si>
    <t>K030</t>
  </si>
  <si>
    <t>OWENSBORO BD OF ED</t>
  </si>
  <si>
    <t>K032</t>
  </si>
  <si>
    <t>ELLIOTT CO AMB SERVICE</t>
  </si>
  <si>
    <t>K033</t>
  </si>
  <si>
    <t>ESTILL CO BD OF EDUCATION</t>
  </si>
  <si>
    <t>K034</t>
  </si>
  <si>
    <t>LEX/FAYETTE URBAN CO GOVT</t>
  </si>
  <si>
    <t>K035</t>
  </si>
  <si>
    <t>LICKING VALLEY COM ACTION</t>
  </si>
  <si>
    <t>K036</t>
  </si>
  <si>
    <t>FLOYD CO SCHOOLS</t>
  </si>
  <si>
    <t>K038</t>
  </si>
  <si>
    <t>FULTON CITY SCHOOLS</t>
  </si>
  <si>
    <t>K039</t>
  </si>
  <si>
    <t>GALLATIN CO PUBLIC LIB</t>
  </si>
  <si>
    <t>K040</t>
  </si>
  <si>
    <t>GARRARD CO BD OF ED</t>
  </si>
  <si>
    <t>K041</t>
  </si>
  <si>
    <t>CITY OF WILLIAMSTOWN</t>
  </si>
  <si>
    <t>K042</t>
  </si>
  <si>
    <t>GRAVES CO BD OF ED</t>
  </si>
  <si>
    <t>K043</t>
  </si>
  <si>
    <t>CITY OF LEITCHFIELD</t>
  </si>
  <si>
    <t>K044</t>
  </si>
  <si>
    <t>CITY OF GREENSBURG</t>
  </si>
  <si>
    <t>K045</t>
  </si>
  <si>
    <t>GREENUP CO BD OF ED</t>
  </si>
  <si>
    <t>K046</t>
  </si>
  <si>
    <t>CITY OF HAWESVILLE</t>
  </si>
  <si>
    <t>K047</t>
  </si>
  <si>
    <t>HARDIN CO BD OF ED</t>
  </si>
  <si>
    <t>K048</t>
  </si>
  <si>
    <t>HARLAN INDEPENDENT SCHOOL</t>
  </si>
  <si>
    <t>K049</t>
  </si>
  <si>
    <t>CITY OF CYNTHIANA</t>
  </si>
  <si>
    <t>K050</t>
  </si>
  <si>
    <t>CAVERNA INDEPENDENT SCH</t>
  </si>
  <si>
    <t>K051</t>
  </si>
  <si>
    <t>Henderson City-County Airport Board</t>
  </si>
  <si>
    <t>K052</t>
  </si>
  <si>
    <t>HENRY CO BD OF EDUCATION</t>
  </si>
  <si>
    <t>K055</t>
  </si>
  <si>
    <t>JACKSON CO CONSERV DIST</t>
  </si>
  <si>
    <t>K057</t>
  </si>
  <si>
    <t>JESSAMINE CO PUBLIC LIBRA</t>
  </si>
  <si>
    <t>K058</t>
  </si>
  <si>
    <t>JOHNSON CO BD OF ED</t>
  </si>
  <si>
    <t>K060</t>
  </si>
  <si>
    <t>LKLP COMM ACTION COUNCIL</t>
  </si>
  <si>
    <t>K061</t>
  </si>
  <si>
    <t>BARBOURVILLE CITY SCHOOLS</t>
  </si>
  <si>
    <t>K062</t>
  </si>
  <si>
    <t>LARUE CO BD OF EDUCATION</t>
  </si>
  <si>
    <t>K063</t>
  </si>
  <si>
    <t>LONDON UTILITY COMM</t>
  </si>
  <si>
    <t>K064</t>
  </si>
  <si>
    <t>CITY OF LOUISA</t>
  </si>
  <si>
    <t>K065</t>
  </si>
  <si>
    <t>CITY OF BEATTYVILLE</t>
  </si>
  <si>
    <t>K066</t>
  </si>
  <si>
    <t>LESLIE CO PUBLIC LIBRARY</t>
  </si>
  <si>
    <t>K067</t>
  </si>
  <si>
    <t>LETCHER CO BD OF ED</t>
  </si>
  <si>
    <t>K068</t>
  </si>
  <si>
    <t>LEWIS CO BD OF ED</t>
  </si>
  <si>
    <t>K069</t>
  </si>
  <si>
    <t>LINCOLN CO PUBLIC LIBRARY</t>
  </si>
  <si>
    <t>K070</t>
  </si>
  <si>
    <t>LIVINGSTON CO CONSERV DIS</t>
  </si>
  <si>
    <t>K071</t>
  </si>
  <si>
    <t>CITY OF RUSSELLVILLE</t>
  </si>
  <si>
    <t>K072</t>
  </si>
  <si>
    <t>LYON CO BD OF EDUCATION</t>
  </si>
  <si>
    <t>K073</t>
  </si>
  <si>
    <t>PADUCAH BOARD OF ED</t>
  </si>
  <si>
    <t>K074</t>
  </si>
  <si>
    <t>MCCREARY CO WATER DIST</t>
  </si>
  <si>
    <t>K075</t>
  </si>
  <si>
    <t>CITY OF CALHOUN</t>
  </si>
  <si>
    <t>K077</t>
  </si>
  <si>
    <t>MAGOFFIN CO LIBRARY</t>
  </si>
  <si>
    <t>K078</t>
  </si>
  <si>
    <t>CITY OF LEBANON</t>
  </si>
  <si>
    <t>K079</t>
  </si>
  <si>
    <t>CITY OF BENTON</t>
  </si>
  <si>
    <t>K080</t>
  </si>
  <si>
    <t>MARTIN COUNTY LIBRARY</t>
  </si>
  <si>
    <t>K081</t>
  </si>
  <si>
    <t>MAYSVILLE UTILITY COMM</t>
  </si>
  <si>
    <t>K082</t>
  </si>
  <si>
    <t>CITY OF MULDRAUGH</t>
  </si>
  <si>
    <t>K083</t>
  </si>
  <si>
    <t>CITY OF FRENCHBURG</t>
  </si>
  <si>
    <t>K085</t>
  </si>
  <si>
    <t>METCALFE HEALTH CARE CTN</t>
  </si>
  <si>
    <t>K086</t>
  </si>
  <si>
    <t>MONROE CO CONSERV DIST</t>
  </si>
  <si>
    <t>K087</t>
  </si>
  <si>
    <t>MONTGOMERY CO BD OF ED</t>
  </si>
  <si>
    <t>K088</t>
  </si>
  <si>
    <t>GATEWAY COMM SER ORGANIZ</t>
  </si>
  <si>
    <t>K089</t>
  </si>
  <si>
    <t>MUHLENBERG CO BD OF ED</t>
  </si>
  <si>
    <t>K090</t>
  </si>
  <si>
    <t>NELSON COUNTY BD OF ED</t>
  </si>
  <si>
    <t>K091</t>
  </si>
  <si>
    <t>CITY OF CARLISLE</t>
  </si>
  <si>
    <t>K092</t>
  </si>
  <si>
    <t>OHIO CO LIBRARY</t>
  </si>
  <si>
    <t>K093</t>
  </si>
  <si>
    <t>OLDHAM CO LIBRARY BD</t>
  </si>
  <si>
    <t>K094</t>
  </si>
  <si>
    <t>OWEN CO PUBLIC LIBRARY</t>
  </si>
  <si>
    <t>K095</t>
  </si>
  <si>
    <t>OWSLEY CO PUBLIC LIBRARY</t>
  </si>
  <si>
    <t>K096</t>
  </si>
  <si>
    <t>PENDLETON CO LIBRARY</t>
  </si>
  <si>
    <t>K097</t>
  </si>
  <si>
    <t>PERRY CO BD OF EDUCATION</t>
  </si>
  <si>
    <t>K098</t>
  </si>
  <si>
    <t>PIKEVILLE INDEPENDENT SCH</t>
  </si>
  <si>
    <t>K099</t>
  </si>
  <si>
    <t>CITY OF STANTON</t>
  </si>
  <si>
    <t>K100</t>
  </si>
  <si>
    <t>SOMERSET BD OF EDUCATION</t>
  </si>
  <si>
    <t>K101</t>
  </si>
  <si>
    <t>CITY OF MOUNT OLIVET</t>
  </si>
  <si>
    <t>K102</t>
  </si>
  <si>
    <t>ROCKCASTLE CONSERV DIST</t>
  </si>
  <si>
    <t>K103</t>
  </si>
  <si>
    <t>CITY OF MOREHEAD</t>
  </si>
  <si>
    <t>K104</t>
  </si>
  <si>
    <t>RUSSELL CO CONS DIST</t>
  </si>
  <si>
    <t>K105</t>
  </si>
  <si>
    <t>CITY OF GEORGETOWN</t>
  </si>
  <si>
    <t>K106</t>
  </si>
  <si>
    <t>CITY OF SHELBYVILLE</t>
  </si>
  <si>
    <t>K107</t>
  </si>
  <si>
    <t>FRANKLIN/SIMPSON PARKS BD</t>
  </si>
  <si>
    <t>K108</t>
  </si>
  <si>
    <t>CITY OF TAYLORSVILLE</t>
  </si>
  <si>
    <t>K109</t>
  </si>
  <si>
    <t>CAMPBELLSVLE MUN WTR&amp;SEWR</t>
  </si>
  <si>
    <t>K110</t>
  </si>
  <si>
    <t>TODD COUNTY WATER DIST</t>
  </si>
  <si>
    <t>K111</t>
  </si>
  <si>
    <t>CITY OF CADIZ</t>
  </si>
  <si>
    <t>K112</t>
  </si>
  <si>
    <t>TRIMBLE CO LIBRARY</t>
  </si>
  <si>
    <t>K113</t>
  </si>
  <si>
    <t>UNION CO BD OF EDUCATION</t>
  </si>
  <si>
    <t>K114</t>
  </si>
  <si>
    <t>CITY OF BOWLING GREEN</t>
  </si>
  <si>
    <t>K115</t>
  </si>
  <si>
    <t>CITY OF SPRINGFIELD</t>
  </si>
  <si>
    <t>K116</t>
  </si>
  <si>
    <t>WAYNE CO BD OF ED</t>
  </si>
  <si>
    <t>K117</t>
  </si>
  <si>
    <t>WEBSTER CO PUBLIC LIBRARY</t>
  </si>
  <si>
    <t>K118</t>
  </si>
  <si>
    <t>WHITLEY CO BD OF ED</t>
  </si>
  <si>
    <t>K119</t>
  </si>
  <si>
    <t>WOLFE COUNTY LIBRARY</t>
  </si>
  <si>
    <t>K120</t>
  </si>
  <si>
    <t>CITY OF VERSAILLES</t>
  </si>
  <si>
    <t>K137</t>
  </si>
  <si>
    <t>KY MAGISTRATES/COMM ASSOC</t>
  </si>
  <si>
    <t>K141</t>
  </si>
  <si>
    <t>GRANT CO PLANNING COMM</t>
  </si>
  <si>
    <t>K181</t>
  </si>
  <si>
    <t>WESTERN LEWIS-RECTORVILLE</t>
  </si>
  <si>
    <t>K200</t>
  </si>
  <si>
    <t>CITY OF FERGUSON</t>
  </si>
  <si>
    <t>K214</t>
  </si>
  <si>
    <t>GREEN RIVER EDUC COOP</t>
  </si>
  <si>
    <t>K219</t>
  </si>
  <si>
    <t>NORTHERN KY WATER SER DIS</t>
  </si>
  <si>
    <t>K237</t>
  </si>
  <si>
    <t>KY CO JUDGE/EX ASSOC</t>
  </si>
  <si>
    <t>K256</t>
  </si>
  <si>
    <t>JEFFERSONTOWN FIRE DIST</t>
  </si>
  <si>
    <t>K314</t>
  </si>
  <si>
    <t>KY LEGAL AID</t>
  </si>
  <si>
    <t>K315</t>
  </si>
  <si>
    <t>MT WASHINGTON FIRE P DIST</t>
  </si>
  <si>
    <t>K319</t>
  </si>
  <si>
    <t>CITY OF SILVER GROVE</t>
  </si>
  <si>
    <t>K337</t>
  </si>
  <si>
    <t>KY COUNCIL OF ADD'S</t>
  </si>
  <si>
    <t>K356</t>
  </si>
  <si>
    <t>ST MATTHEWS FIRE DIST.</t>
  </si>
  <si>
    <t>K414</t>
  </si>
  <si>
    <t>CITY OF SMITHS GROVE</t>
  </si>
  <si>
    <t>K419</t>
  </si>
  <si>
    <t>ALEXANDRIA FIRE DISTRICT</t>
  </si>
  <si>
    <t>K459</t>
  </si>
  <si>
    <t>CITY OF LAKESIDE PARK</t>
  </si>
  <si>
    <t>K519</t>
  </si>
  <si>
    <t>CITY OF MELBOURNE</t>
  </si>
  <si>
    <t>K559</t>
  </si>
  <si>
    <t>CITY OF TAYLOR MILL</t>
  </si>
  <si>
    <t>K614</t>
  </si>
  <si>
    <t>WARREN CO PUBLIC LIBRARY</t>
  </si>
  <si>
    <t>K619</t>
  </si>
  <si>
    <t>CAMPBELL CO CONS DISPATCH</t>
  </si>
  <si>
    <t>K656</t>
  </si>
  <si>
    <t>MCMAHAN FIRE PRO DIST 14</t>
  </si>
  <si>
    <t>K659</t>
  </si>
  <si>
    <t>CITY OF EDGEWOOD</t>
  </si>
  <si>
    <t>K719</t>
  </si>
  <si>
    <t>CENTRAL CAMPBELL CO FIRE</t>
  </si>
  <si>
    <t>K759</t>
  </si>
  <si>
    <t>LAKESIDE/CRESTVIEWHLS POL</t>
  </si>
  <si>
    <t>K856</t>
  </si>
  <si>
    <t>HIGHVIEW FIRE DISTRICT</t>
  </si>
  <si>
    <t>K859</t>
  </si>
  <si>
    <t>CITY OF FORT MITCHELL</t>
  </si>
  <si>
    <t>K956</t>
  </si>
  <si>
    <t>CITY OF MEADOW VALE</t>
  </si>
  <si>
    <t>K959</t>
  </si>
  <si>
    <t>HOUSING AUTH OF COVINGTON</t>
  </si>
  <si>
    <t>L001</t>
  </si>
  <si>
    <t>ADAIR CO AMBULANCE SER</t>
  </si>
  <si>
    <t>L002</t>
  </si>
  <si>
    <t>ALLEN CO CONSERVATION DIS</t>
  </si>
  <si>
    <t>L003</t>
  </si>
  <si>
    <t>ANDERSON PUBLIC LIBRARY</t>
  </si>
  <si>
    <t>L004</t>
  </si>
  <si>
    <t>CITY OF BARLOW</t>
  </si>
  <si>
    <t>L005</t>
  </si>
  <si>
    <t>CITY OF GLASGOW</t>
  </si>
  <si>
    <t>L006</t>
  </si>
  <si>
    <t>BATH CO WATER DISTRICT</t>
  </si>
  <si>
    <t>L007</t>
  </si>
  <si>
    <t>BELL CO COURT CLERK</t>
  </si>
  <si>
    <t>L008</t>
  </si>
  <si>
    <t>BOONE CO BD OF ED</t>
  </si>
  <si>
    <t>L009</t>
  </si>
  <si>
    <t>CITY OF PARIS</t>
  </si>
  <si>
    <t>L010</t>
  </si>
  <si>
    <t>FIVCO AREA DEVELOPMT DIST</t>
  </si>
  <si>
    <t>L011</t>
  </si>
  <si>
    <t>DANVILLE BOYLE CO REC</t>
  </si>
  <si>
    <t>L012</t>
  </si>
  <si>
    <t>BRACKEN COUNTY PUB LIBRAR</t>
  </si>
  <si>
    <t>L013</t>
  </si>
  <si>
    <t>BREATHITT CO PUBLIC LIB</t>
  </si>
  <si>
    <t>L014</t>
  </si>
  <si>
    <t>BRECKINRIDGE CO CLERK OFF</t>
  </si>
  <si>
    <t>L015</t>
  </si>
  <si>
    <t>CITY OF MT WASHINGTON</t>
  </si>
  <si>
    <t>L016</t>
  </si>
  <si>
    <t>BUTLER CO AMBULANCE SVC</t>
  </si>
  <si>
    <t>L017</t>
  </si>
  <si>
    <t>CALDWELL COUNTY EMS</t>
  </si>
  <si>
    <t>L018</t>
  </si>
  <si>
    <t>MURRAY PUBLIC SCHOOLS</t>
  </si>
  <si>
    <t>L020</t>
  </si>
  <si>
    <t>BALLARD/CARLISLE/LIV PB L</t>
  </si>
  <si>
    <t>L021</t>
  </si>
  <si>
    <t>CITY OF CARROLLTON</t>
  </si>
  <si>
    <t>L022</t>
  </si>
  <si>
    <t>NORTHEAST KY CAA</t>
  </si>
  <si>
    <t>L023</t>
  </si>
  <si>
    <t>CITY OF LIBERTY</t>
  </si>
  <si>
    <t>L024</t>
  </si>
  <si>
    <t>HOPKINSVLE CHRIST LIBRARY</t>
  </si>
  <si>
    <t>L025</t>
  </si>
  <si>
    <t>CITY OF WINCHESTER</t>
  </si>
  <si>
    <t>L026</t>
  </si>
  <si>
    <t>DANIEL BOONE COMM AGENCY</t>
  </si>
  <si>
    <t>L027</t>
  </si>
  <si>
    <t>CITY OF ALBANY</t>
  </si>
  <si>
    <t>L028</t>
  </si>
  <si>
    <t>CRITTENDEN/LIV CO WAT DIS</t>
  </si>
  <si>
    <t>L029</t>
  </si>
  <si>
    <t>CUMBERLAND CO SOIL &amp; WAT</t>
  </si>
  <si>
    <t>L031</t>
  </si>
  <si>
    <t>EDMONSON CO AMBULANCE DIS</t>
  </si>
  <si>
    <t>L032</t>
  </si>
  <si>
    <t>SANDY HOOK WATER DISTRICT</t>
  </si>
  <si>
    <t>L033</t>
  </si>
  <si>
    <t>CITY OF IRVINE</t>
  </si>
  <si>
    <t>L035</t>
  </si>
  <si>
    <t>CITY OF FLEMINGSBURG</t>
  </si>
  <si>
    <t>L036</t>
  </si>
  <si>
    <t>FLOYD CO LIBRARY</t>
  </si>
  <si>
    <t>L038</t>
  </si>
  <si>
    <t>FULTON CO LIBRARY</t>
  </si>
  <si>
    <t>L039</t>
  </si>
  <si>
    <t>CITY OF WARSAW</t>
  </si>
  <si>
    <t>L041</t>
  </si>
  <si>
    <t>GRANT CO PUBLIC LIBRARY</t>
  </si>
  <si>
    <t>L042</t>
  </si>
  <si>
    <t>MAYFIELD CITY SCHOOLS</t>
  </si>
  <si>
    <t>L043</t>
  </si>
  <si>
    <t>LEITCHFIELD UTILITY COMM</t>
  </si>
  <si>
    <t>L044</t>
  </si>
  <si>
    <t>GREEN CO AMBULANCE SVC</t>
  </si>
  <si>
    <t>L045</t>
  </si>
  <si>
    <t>RACELAND BOARD OF EDUC</t>
  </si>
  <si>
    <t>L046</t>
  </si>
  <si>
    <t>HANCOCK CO PUBLIC LIBRARY</t>
  </si>
  <si>
    <t>L047</t>
  </si>
  <si>
    <t>WEST POINT INDEPENDENT SC</t>
  </si>
  <si>
    <t>L049</t>
  </si>
  <si>
    <t>CYNTHIANA/HARRISON LIBRAR</t>
  </si>
  <si>
    <t>L050</t>
  </si>
  <si>
    <t>CITY OF MUNFORDVILLE</t>
  </si>
  <si>
    <t>L051</t>
  </si>
  <si>
    <t>HENDERSON CO WATER DIST</t>
  </si>
  <si>
    <t>L052</t>
  </si>
  <si>
    <t>CITY OF EMINENCE</t>
  </si>
  <si>
    <t>L054</t>
  </si>
  <si>
    <t>DAWSON SPRINGS PUBLIC SCH</t>
  </si>
  <si>
    <t>L057</t>
  </si>
  <si>
    <t>CITY OF NICHOLASVILLE</t>
  </si>
  <si>
    <t>L058</t>
  </si>
  <si>
    <t>PAINTSVILLE BD OF ED</t>
  </si>
  <si>
    <t>L060</t>
  </si>
  <si>
    <t>KNOTT CO SOIL CONV DIST</t>
  </si>
  <si>
    <t>L061</t>
  </si>
  <si>
    <t>CITY OF BARBOURVILLE</t>
  </si>
  <si>
    <t>L062</t>
  </si>
  <si>
    <t>CITY OF HODGENVILLE</t>
  </si>
  <si>
    <t>L063</t>
  </si>
  <si>
    <t>LAUREL CO PUBLIC LIB DIST</t>
  </si>
  <si>
    <t>L064</t>
  </si>
  <si>
    <t>LOUISA WATER &amp; SEWER COMM</t>
  </si>
  <si>
    <t>L065</t>
  </si>
  <si>
    <t>LEE CO PUBLIC LIBRARY</t>
  </si>
  <si>
    <t>L066</t>
  </si>
  <si>
    <t>CITY OF HYDEN</t>
  </si>
  <si>
    <t>L067</t>
  </si>
  <si>
    <t>LETCHER COUNTY CONS DIST</t>
  </si>
  <si>
    <t>L068</t>
  </si>
  <si>
    <t>HOUSING AUTH OF VANCEBURG</t>
  </si>
  <si>
    <t>L069</t>
  </si>
  <si>
    <t>STANFORD WATER COMMISSION</t>
  </si>
  <si>
    <t>L070</t>
  </si>
  <si>
    <t>KY WESTERN WATERLAND</t>
  </si>
  <si>
    <t>L071</t>
  </si>
  <si>
    <t>RUSSELLVILLE CITY SCHOOLS</t>
  </si>
  <si>
    <t>L072</t>
  </si>
  <si>
    <t>CITY OF EDDYVILLE</t>
  </si>
  <si>
    <t>L073</t>
  </si>
  <si>
    <t>CITY OF PADUCAH</t>
  </si>
  <si>
    <t>L074</t>
  </si>
  <si>
    <t>HOUSING AUTH MCREARY CO</t>
  </si>
  <si>
    <t>L075</t>
  </si>
  <si>
    <t>CITY OF LIVERMORE</t>
  </si>
  <si>
    <t>L076</t>
  </si>
  <si>
    <t>BEREA BD OF ED</t>
  </si>
  <si>
    <t>L077</t>
  </si>
  <si>
    <t>CITY OF SALYERSVILLE</t>
  </si>
  <si>
    <t>L078</t>
  </si>
  <si>
    <t>MARION FREE PUBLIC LIBRAR</t>
  </si>
  <si>
    <t>L079</t>
  </si>
  <si>
    <t>MARSHALL CO SOIL &amp; WATER</t>
  </si>
  <si>
    <t>L080</t>
  </si>
  <si>
    <t>MARTIN CO CONSERV DIST</t>
  </si>
  <si>
    <t>L082</t>
  </si>
  <si>
    <t>MEADE CO BD OF ED</t>
  </si>
  <si>
    <t>L083</t>
  </si>
  <si>
    <t>MENIFEE CO PUBLIC LIBRARY</t>
  </si>
  <si>
    <t>L084</t>
  </si>
  <si>
    <t>BURGIN INDEPENDENT SCH</t>
  </si>
  <si>
    <t>L085</t>
  </si>
  <si>
    <t>METCALFE CO PUBLIC LIB</t>
  </si>
  <si>
    <t>L086</t>
  </si>
  <si>
    <t>CITY OF TOMPKINSVILLE</t>
  </si>
  <si>
    <t>L087</t>
  </si>
  <si>
    <t>MONTGOMERY CO SAN DIST #2</t>
  </si>
  <si>
    <t>L088</t>
  </si>
  <si>
    <t>MORGAN COUNTY LIBRARY</t>
  </si>
  <si>
    <t>L090</t>
  </si>
  <si>
    <t>CITY OF NEW HAVEN</t>
  </si>
  <si>
    <t>L091</t>
  </si>
  <si>
    <t>NICHOLAS COUNTY LIBRARY</t>
  </si>
  <si>
    <t>L092</t>
  </si>
  <si>
    <t>OHIO CO WATER DIST</t>
  </si>
  <si>
    <t>L093</t>
  </si>
  <si>
    <t>LAGRANGE UTILITY COMM</t>
  </si>
  <si>
    <t>L096</t>
  </si>
  <si>
    <t>PENDLETON COUNTY WATER</t>
  </si>
  <si>
    <t>L099</t>
  </si>
  <si>
    <t>POWELLS VALLEY WATER DIST</t>
  </si>
  <si>
    <t>L100</t>
  </si>
  <si>
    <t>SCIENCE HILL BD OF ED</t>
  </si>
  <si>
    <t>L102</t>
  </si>
  <si>
    <t>CITY OF MOUNT VERNON</t>
  </si>
  <si>
    <t>L103</t>
  </si>
  <si>
    <t>MOREHEAD UTILITY PLANT BD</t>
  </si>
  <si>
    <t>L104</t>
  </si>
  <si>
    <t>LAKE CUMBERLAND ADD</t>
  </si>
  <si>
    <t>L105</t>
  </si>
  <si>
    <t>GEORGETOWN/SCOTT CO PARKS</t>
  </si>
  <si>
    <t>L106</t>
  </si>
  <si>
    <t>TRIPLE S PLANNING &amp; ZONIN</t>
  </si>
  <si>
    <t>L107</t>
  </si>
  <si>
    <t>CITY OF FRANKLIN</t>
  </si>
  <si>
    <t>L108</t>
  </si>
  <si>
    <t>SPENCER CO FIRE DIST</t>
  </si>
  <si>
    <t>L109</t>
  </si>
  <si>
    <t>CAMPBELLSVILLE CITY SCHOO</t>
  </si>
  <si>
    <t>L110</t>
  </si>
  <si>
    <t>CITY OF ELKTON</t>
  </si>
  <si>
    <t>L111</t>
  </si>
  <si>
    <t>HOUSING AUTH OF CADIZ</t>
  </si>
  <si>
    <t>L112</t>
  </si>
  <si>
    <t>CITY OF BEDFORD</t>
  </si>
  <si>
    <t>L113</t>
  </si>
  <si>
    <t>UNION CO PLANNING COMM</t>
  </si>
  <si>
    <t>L114</t>
  </si>
  <si>
    <t>WARREN COUNTY BD OF ED</t>
  </si>
  <si>
    <t>L115</t>
  </si>
  <si>
    <t>WASHINGTON CO SCHOOLS</t>
  </si>
  <si>
    <t>L118</t>
  </si>
  <si>
    <t>CORBIN BD OF ED</t>
  </si>
  <si>
    <t>L119</t>
  </si>
  <si>
    <t>CITY OF CAMPTON</t>
  </si>
  <si>
    <t>L120</t>
  </si>
  <si>
    <t>FALLING SPRINGS ARTS</t>
  </si>
  <si>
    <t>L141</t>
  </si>
  <si>
    <t>CORINTH WATER DISTRICT</t>
  </si>
  <si>
    <t>L156</t>
  </si>
  <si>
    <t>CITY OF LYNDON</t>
  </si>
  <si>
    <t>L159</t>
  </si>
  <si>
    <t>ELSMERE FIRE PROTECTION</t>
  </si>
  <si>
    <t>L256</t>
  </si>
  <si>
    <t>CITY OF HURSTBOURNE</t>
  </si>
  <si>
    <t>L259</t>
  </si>
  <si>
    <t>KY CRIME PREVENT COALITIO</t>
  </si>
  <si>
    <t>L356</t>
  </si>
  <si>
    <t>EASTWOOD FIRE PROT DIST</t>
  </si>
  <si>
    <t>L456</t>
  </si>
  <si>
    <t>HARRODS CREEK FIRE DIST</t>
  </si>
  <si>
    <t>L656</t>
  </si>
  <si>
    <t>FERN CREEK FIRE PROT DIST</t>
  </si>
  <si>
    <t>L756</t>
  </si>
  <si>
    <t>PLEASURE RIDGE PARK FIRE</t>
  </si>
  <si>
    <t>L959</t>
  </si>
  <si>
    <t>NORTHERN KY CONV CTR CORP</t>
  </si>
  <si>
    <t>M001</t>
  </si>
  <si>
    <t>COLUMBIA/ADAIR UTILITIES</t>
  </si>
  <si>
    <t>M003</t>
  </si>
  <si>
    <t>LAWBG-ANDERSON PLAN COMM</t>
  </si>
  <si>
    <t>M005</t>
  </si>
  <si>
    <t>GLASGOW WATER COMPANY</t>
  </si>
  <si>
    <t>M006</t>
  </si>
  <si>
    <t>GATEWAY AREA DEV DISTRICT</t>
  </si>
  <si>
    <t>M007</t>
  </si>
  <si>
    <t>MIDDLESBORO CITY SCHOOL</t>
  </si>
  <si>
    <t>M008</t>
  </si>
  <si>
    <t>WALTON/VERONA BD OF ED</t>
  </si>
  <si>
    <t>M009</t>
  </si>
  <si>
    <t>PARIS BOURBON CO LIBRARY</t>
  </si>
  <si>
    <t>M010</t>
  </si>
  <si>
    <t>BOYD CO BD OF ED</t>
  </si>
  <si>
    <t>M011</t>
  </si>
  <si>
    <t>BOYLE COUNTY BD OF EDUC</t>
  </si>
  <si>
    <t>M012</t>
  </si>
  <si>
    <t>EAST PENDLETON WATER DIST</t>
  </si>
  <si>
    <t>M013</t>
  </si>
  <si>
    <t>BREATHITT CO SOIL CONSERV</t>
  </si>
  <si>
    <t>M014</t>
  </si>
  <si>
    <t>CITY OF HARDINSBURG</t>
  </si>
  <si>
    <t>M015</t>
  </si>
  <si>
    <t>BULLITT CO FISCAL COURT</t>
  </si>
  <si>
    <t>M017</t>
  </si>
  <si>
    <t>CITY OF FREDONIA</t>
  </si>
  <si>
    <t>M018</t>
  </si>
  <si>
    <t>CALLOWAY CO PUBLIC LIBRAR</t>
  </si>
  <si>
    <t>M019</t>
  </si>
  <si>
    <t>CAMPBELL CO COURTHOUSE</t>
  </si>
  <si>
    <t>M020</t>
  </si>
  <si>
    <t>CITY OF BARDWELL</t>
  </si>
  <si>
    <t>M021</t>
  </si>
  <si>
    <t>CARROLL CO WATER DISTRICT</t>
  </si>
  <si>
    <t>M022</t>
  </si>
  <si>
    <t>CITY OF OLIVE HILL</t>
  </si>
  <si>
    <t>M023</t>
  </si>
  <si>
    <t>E CASEY CO WATER DISTRICT</t>
  </si>
  <si>
    <t>M024</t>
  </si>
  <si>
    <t>CHRISTIAN CO BD OF ED</t>
  </si>
  <si>
    <t>M025</t>
  </si>
  <si>
    <t>WINCHESTER MUNICIPAL UTIL</t>
  </si>
  <si>
    <t>M026</t>
  </si>
  <si>
    <t>CLAY COUNTY 911 BOARD</t>
  </si>
  <si>
    <t>M027</t>
  </si>
  <si>
    <t>HOUSING AUTH OF ALBANY</t>
  </si>
  <si>
    <t>M029</t>
  </si>
  <si>
    <t>CUMBERLAND CO FISCAL CT</t>
  </si>
  <si>
    <t>M030</t>
  </si>
  <si>
    <t>DAVIESS CO BD OF EDUC</t>
  </si>
  <si>
    <t>M031</t>
  </si>
  <si>
    <t>EDMONSON CO CONSERV DIST</t>
  </si>
  <si>
    <t>M033</t>
  </si>
  <si>
    <t>IRVINE MUNICIPAL UTILITY</t>
  </si>
  <si>
    <t>M034</t>
  </si>
  <si>
    <t>FAYETTE CO BD EDUCATION</t>
  </si>
  <si>
    <t>M035</t>
  </si>
  <si>
    <t>FLEMING COUNTY LIBRARY</t>
  </si>
  <si>
    <t>M037</t>
  </si>
  <si>
    <t>FRANKLIN CO BD OF ED</t>
  </si>
  <si>
    <t>M038</t>
  </si>
  <si>
    <t>HICKMAN/FULTON RIV PRT AU</t>
  </si>
  <si>
    <t>M039</t>
  </si>
  <si>
    <t>GALLATIN CO WATER DIS</t>
  </si>
  <si>
    <t>M040</t>
  </si>
  <si>
    <t>GARRARD CO PUBLIC LIBRARY</t>
  </si>
  <si>
    <t>M041</t>
  </si>
  <si>
    <t>GRANT CO BD OF ED</t>
  </si>
  <si>
    <t>M042</t>
  </si>
  <si>
    <t>CITY OF MAYFIELD</t>
  </si>
  <si>
    <t>M043</t>
  </si>
  <si>
    <t>CITY OF CANEYVILLE</t>
  </si>
  <si>
    <t>M044</t>
  </si>
  <si>
    <t>GREEN/TAYLOR WATER DIST</t>
  </si>
  <si>
    <t>M045</t>
  </si>
  <si>
    <t>CITY OF FLATWOODS</t>
  </si>
  <si>
    <t>M046</t>
  </si>
  <si>
    <t>CITY OF LEWISPORT</t>
  </si>
  <si>
    <t>M047</t>
  </si>
  <si>
    <t>HARDIN CO PUBLIC LIBRARY</t>
  </si>
  <si>
    <t>M048</t>
  </si>
  <si>
    <t>CITY OF BENHAM</t>
  </si>
  <si>
    <t>M049</t>
  </si>
  <si>
    <t>HARRISON CO CONSERVA DIST</t>
  </si>
  <si>
    <t>M050</t>
  </si>
  <si>
    <t>HART CO CONSERVATION DIST</t>
  </si>
  <si>
    <t>M051</t>
  </si>
  <si>
    <t>HENDERSON CO BD OF ED</t>
  </si>
  <si>
    <t>M052</t>
  </si>
  <si>
    <t>HENRY CO LIBRARY</t>
  </si>
  <si>
    <t>M054</t>
  </si>
  <si>
    <t>CITY OF DAWSON SPRINGS</t>
  </si>
  <si>
    <t>M056</t>
  </si>
  <si>
    <t>JEFF CO MED CTR STM &amp; CHL</t>
  </si>
  <si>
    <t>M057</t>
  </si>
  <si>
    <t>NICH-VLE/JESS CO PK &amp; REC</t>
  </si>
  <si>
    <t>M058</t>
  </si>
  <si>
    <t>CITY OF PAINTSVILLE</t>
  </si>
  <si>
    <t>M059</t>
  </si>
  <si>
    <t>KENTON COUNTY FISCAL CT</t>
  </si>
  <si>
    <t>M060</t>
  </si>
  <si>
    <t>CITY OF HINDMAN</t>
  </si>
  <si>
    <t>M061</t>
  </si>
  <si>
    <t>KNOX CO E M S</t>
  </si>
  <si>
    <t>M062</t>
  </si>
  <si>
    <t>LARUE CO WATER DIST #1</t>
  </si>
  <si>
    <t>M064</t>
  </si>
  <si>
    <t>HOUSING AUTH/ LAWRENCE CO</t>
  </si>
  <si>
    <t>M065</t>
  </si>
  <si>
    <t>LEE CO SOIL CONSERV DIST</t>
  </si>
  <si>
    <t>M067</t>
  </si>
  <si>
    <t>JENKINS BD OF ED</t>
  </si>
  <si>
    <t>M068</t>
  </si>
  <si>
    <t>CITY OF VANCEBURG</t>
  </si>
  <si>
    <t>M069</t>
  </si>
  <si>
    <t>CITY OF STANFORD</t>
  </si>
  <si>
    <t>M070</t>
  </si>
  <si>
    <t>LEDBETTER WATER DISTRICT</t>
  </si>
  <si>
    <t>M073</t>
  </si>
  <si>
    <t>W MCCRACKEN CO WATER DIST</t>
  </si>
  <si>
    <t>M075</t>
  </si>
  <si>
    <t>CITY OF SACRAMENTO</t>
  </si>
  <si>
    <t>M076</t>
  </si>
  <si>
    <t>CITY OF RICHMOND</t>
  </si>
  <si>
    <t>M077</t>
  </si>
  <si>
    <t>MAGOFFIN CO COURT CLERK</t>
  </si>
  <si>
    <t>M078</t>
  </si>
  <si>
    <t>LEBANON WATER WORKS</t>
  </si>
  <si>
    <t>M079</t>
  </si>
  <si>
    <t>MARSHALL CO REF DISP DIST</t>
  </si>
  <si>
    <t>M080</t>
  </si>
  <si>
    <t>MARTIN CO HOUSING AUTH</t>
  </si>
  <si>
    <t>M081</t>
  </si>
  <si>
    <t>CITY OF MAYSVILLE</t>
  </si>
  <si>
    <t>M082</t>
  </si>
  <si>
    <t>CITY OF BRANDENBURG</t>
  </si>
  <si>
    <t>M084</t>
  </si>
  <si>
    <t>MERCER CO BOARD OF ED</t>
  </si>
  <si>
    <t>M085</t>
  </si>
  <si>
    <t>CITY OF EDMONTON</t>
  </si>
  <si>
    <t>M087</t>
  </si>
  <si>
    <t>MT STERL/MONTGOMERY LIB</t>
  </si>
  <si>
    <t>M088</t>
  </si>
  <si>
    <t>MORGAN CO CONSERVAT DIST</t>
  </si>
  <si>
    <t>M090</t>
  </si>
  <si>
    <t>BARDSTOWN BD OF ED</t>
  </si>
  <si>
    <t>M091</t>
  </si>
  <si>
    <t>NICHOLAS CO WATER DIST</t>
  </si>
  <si>
    <t>M092</t>
  </si>
  <si>
    <t>CITY OF BEAVER DAM</t>
  </si>
  <si>
    <t>M093</t>
  </si>
  <si>
    <t>OLDHAM CO WATER DIST</t>
  </si>
  <si>
    <t>M096</t>
  </si>
  <si>
    <t>CITY OF FALMOUTH</t>
  </si>
  <si>
    <t>M097</t>
  </si>
  <si>
    <t>E KY CONCEN EMPLOY PRO</t>
  </si>
  <si>
    <t>M098</t>
  </si>
  <si>
    <t>PIKE CO HOUSING AUTHORITY</t>
  </si>
  <si>
    <t>M099</t>
  </si>
  <si>
    <t>BEECH FORK WATER COMM</t>
  </si>
  <si>
    <t>M100</t>
  </si>
  <si>
    <t>PULASKI CO BD OF ED</t>
  </si>
  <si>
    <t>M104</t>
  </si>
  <si>
    <t>RUSSELL CO PUBLIC LIBRARY</t>
  </si>
  <si>
    <t>M105</t>
  </si>
  <si>
    <t>SCOTT COUNTY LIBRARY</t>
  </si>
  <si>
    <t>M106</t>
  </si>
  <si>
    <t>SHELBY CO BD OF ED</t>
  </si>
  <si>
    <t>M107</t>
  </si>
  <si>
    <t>FRANKLIN ELECTRIC PLNT BD</t>
  </si>
  <si>
    <t>M108</t>
  </si>
  <si>
    <t>SPENCER CO PUBLIC LIB</t>
  </si>
  <si>
    <t>M109</t>
  </si>
  <si>
    <t>CITY OF CAMPBELLSVILLE</t>
  </si>
  <si>
    <t>M110</t>
  </si>
  <si>
    <t>CITY OF GUTHRIE</t>
  </si>
  <si>
    <t>M111</t>
  </si>
  <si>
    <t>TRIGG CO CONS DISTRICT</t>
  </si>
  <si>
    <t>M112</t>
  </si>
  <si>
    <t>CITY OF MILTON</t>
  </si>
  <si>
    <t>M113</t>
  </si>
  <si>
    <t>CITY OF STURGIS</t>
  </si>
  <si>
    <t>M115</t>
  </si>
  <si>
    <t>WASHINGTON CO LIBRARY BD</t>
  </si>
  <si>
    <t>M116</t>
  </si>
  <si>
    <t>WAYNE CO PUBLIC LIBRARY</t>
  </si>
  <si>
    <t>M117</t>
  </si>
  <si>
    <t>WEBSTER CO BD OF ED</t>
  </si>
  <si>
    <t>M118</t>
  </si>
  <si>
    <t>WHITLEY CO FISCAL COURT</t>
  </si>
  <si>
    <t>M119</t>
  </si>
  <si>
    <t>WOLFE CO FISCAL COURT</t>
  </si>
  <si>
    <t>M120</t>
  </si>
  <si>
    <t>WOODFORD COUNTY LIBRARY</t>
  </si>
  <si>
    <t>M215</t>
  </si>
  <si>
    <t>SHEPHER/BULLIT CO TOURIST</t>
  </si>
  <si>
    <t>M315</t>
  </si>
  <si>
    <t>CITY OF PIONEER VILLAGE</t>
  </si>
  <si>
    <t>M356</t>
  </si>
  <si>
    <t>MIDDLETOWN FIRE PROT DIST</t>
  </si>
  <si>
    <t>M415</t>
  </si>
  <si>
    <t>BULLITT CO SANITATION DIS</t>
  </si>
  <si>
    <t>N001</t>
  </si>
  <si>
    <t>ADAIR CO CONSERVATION DIS</t>
  </si>
  <si>
    <t>N006</t>
  </si>
  <si>
    <t>HOUSING AUTH OWINGSVILLE</t>
  </si>
  <si>
    <t>N007</t>
  </si>
  <si>
    <t>PINEVILLE BD OF EDUCATION</t>
  </si>
  <si>
    <t>N008</t>
  </si>
  <si>
    <t>CITY OF FLORENCE</t>
  </si>
  <si>
    <t>N009</t>
  </si>
  <si>
    <t>CITY OF MILLERSBURG</t>
  </si>
  <si>
    <t>N010</t>
  </si>
  <si>
    <t>BOYD CO PUBLIC LIBRARY</t>
  </si>
  <si>
    <t>N011</t>
  </si>
  <si>
    <t>CITY OF PERRYVILLE</t>
  </si>
  <si>
    <t>N012</t>
  </si>
  <si>
    <t>CITY OF BROOKSVILLE</t>
  </si>
  <si>
    <t>N013</t>
  </si>
  <si>
    <t>MIDDLE KY COMM ACT PART</t>
  </si>
  <si>
    <t>N014</t>
  </si>
  <si>
    <t>CITY OF IRVINGTON</t>
  </si>
  <si>
    <t>N015</t>
  </si>
  <si>
    <t>BULLITT CO CONSERVAT DIST</t>
  </si>
  <si>
    <t>N017</t>
  </si>
  <si>
    <t>PRINCETON ELECTRIC PL BD</t>
  </si>
  <si>
    <t>N018</t>
  </si>
  <si>
    <t>MURRAY/CALLOWAY CO AIRPRT</t>
  </si>
  <si>
    <t>N020</t>
  </si>
  <si>
    <t>CARLISLE CO SANIT DIST 1</t>
  </si>
  <si>
    <t>N021</t>
  </si>
  <si>
    <t>CARROLLTON UTILITIES COMM</t>
  </si>
  <si>
    <t>N022</t>
  </si>
  <si>
    <t>CITY OF GRAYSON</t>
  </si>
  <si>
    <t>N025</t>
  </si>
  <si>
    <t>EAST CLARK CO WATER DIST</t>
  </si>
  <si>
    <t>N029</t>
  </si>
  <si>
    <t>CUMBERLAND CO PUBLIC LIB</t>
  </si>
  <si>
    <t>N033</t>
  </si>
  <si>
    <t>ESTILL CO WATER DIST NO 1</t>
  </si>
  <si>
    <t>N035</t>
  </si>
  <si>
    <t>HOUSING AUTH FLEMINGSBURG</t>
  </si>
  <si>
    <t>N036</t>
  </si>
  <si>
    <t>PRESTONSBURG CITY UTIL</t>
  </si>
  <si>
    <t>N037</t>
  </si>
  <si>
    <t>FRANKFORT INDEP SCHOOLS</t>
  </si>
  <si>
    <t>N038</t>
  </si>
  <si>
    <t>HOUSING AUTH OF HICKMAN</t>
  </si>
  <si>
    <t>N041</t>
  </si>
  <si>
    <t>BULLOCK PEN WATER DIST</t>
  </si>
  <si>
    <t>N042</t>
  </si>
  <si>
    <t>PURCHASE AREA DEV DIST</t>
  </si>
  <si>
    <t>N043</t>
  </si>
  <si>
    <t>GRAYSON CO LIBRARY</t>
  </si>
  <si>
    <t>N044</t>
  </si>
  <si>
    <t>HOUSING AUTH OF GREENSBUR</t>
  </si>
  <si>
    <t>N045</t>
  </si>
  <si>
    <t>KENTUCKY ED DEV CORP</t>
  </si>
  <si>
    <t>N047</t>
  </si>
  <si>
    <t>ELIZABETHTOWN BD OF EDUC</t>
  </si>
  <si>
    <t>N049</t>
  </si>
  <si>
    <t>CYNTHIANA HARRISON CO JPC</t>
  </si>
  <si>
    <t>N050</t>
  </si>
  <si>
    <t>CITY OF HORSE CAVE</t>
  </si>
  <si>
    <t>N051</t>
  </si>
  <si>
    <t>CITY OF HENDERSON</t>
  </si>
  <si>
    <t>N052</t>
  </si>
  <si>
    <t>CITY OF NEW CASTLE</t>
  </si>
  <si>
    <t>N054</t>
  </si>
  <si>
    <t>CITY OF MADISONVILLE</t>
  </si>
  <si>
    <t>N057</t>
  </si>
  <si>
    <t>NICHOLASVILLE HOUSING AUT</t>
  </si>
  <si>
    <t>N058</t>
  </si>
  <si>
    <t>JOHNSON CO LIBRARY</t>
  </si>
  <si>
    <t>N060</t>
  </si>
  <si>
    <t>KNOTT CO WATER &amp; SEWER</t>
  </si>
  <si>
    <t>N061</t>
  </si>
  <si>
    <t>KNOX CO SOIL CONSERV DIS</t>
  </si>
  <si>
    <t>N063</t>
  </si>
  <si>
    <t>CUMBERLAND VAL AREA DEV</t>
  </si>
  <si>
    <t>N065</t>
  </si>
  <si>
    <t>THREE FORKS REG JAIL</t>
  </si>
  <si>
    <t>N067</t>
  </si>
  <si>
    <t>HOUSING ORIENTED MINISTRI</t>
  </si>
  <si>
    <t>N068</t>
  </si>
  <si>
    <t>GAR,QUI,KY-O-HTS WTR DIST</t>
  </si>
  <si>
    <t>N069</t>
  </si>
  <si>
    <t>CITY OF CRAB ORCHARD</t>
  </si>
  <si>
    <t>N071</t>
  </si>
  <si>
    <t>CITY OF AUBURN</t>
  </si>
  <si>
    <t>N072</t>
  </si>
  <si>
    <t>LYON CO AMBULANCE SERVICE</t>
  </si>
  <si>
    <t>N075</t>
  </si>
  <si>
    <t>CITY OF ISLAND</t>
  </si>
  <si>
    <t>N076</t>
  </si>
  <si>
    <t>MADISON CO EMS</t>
  </si>
  <si>
    <t>N077</t>
  </si>
  <si>
    <t>MAGOFFIN CO WATER DIST</t>
  </si>
  <si>
    <t>N078</t>
  </si>
  <si>
    <t>CENTRAL KY COMM ACTION</t>
  </si>
  <si>
    <t>N079</t>
  </si>
  <si>
    <t>BENTON ELECTRIC SYSTEM</t>
  </si>
  <si>
    <t>N080</t>
  </si>
  <si>
    <t>MARTIN CO WATER DISTRICT</t>
  </si>
  <si>
    <t>N081</t>
  </si>
  <si>
    <t>BUFFALO TRACE AR DEV DIST</t>
  </si>
  <si>
    <t>N082</t>
  </si>
  <si>
    <t>MEADE CO WATER DISTRICT</t>
  </si>
  <si>
    <t>N084</t>
  </si>
  <si>
    <t>MERCER CO PUBLIC LIBRARY</t>
  </si>
  <si>
    <t>N085</t>
  </si>
  <si>
    <t>METCALFE CO CONSERV DIST</t>
  </si>
  <si>
    <t>N087</t>
  </si>
  <si>
    <t>CITY OF MT STERLING</t>
  </si>
  <si>
    <t>N088</t>
  </si>
  <si>
    <t>MORGAN CO AMBULANCE SERV</t>
  </si>
  <si>
    <t>N089</t>
  </si>
  <si>
    <t>MUHLENBERG CO WATER DIST</t>
  </si>
  <si>
    <t>N090</t>
  </si>
  <si>
    <t>BARDSTOWN-NELSON CO TOURI</t>
  </si>
  <si>
    <t>N092</t>
  </si>
  <si>
    <t>CITY OF HARTFORD</t>
  </si>
  <si>
    <t>N093</t>
  </si>
  <si>
    <t>CITY OF LAGRANGE</t>
  </si>
  <si>
    <t>N094</t>
  </si>
  <si>
    <t>CITY OF OWENTON</t>
  </si>
  <si>
    <t>N097</t>
  </si>
  <si>
    <t>KY VALLEY ED COOPERATIVE</t>
  </si>
  <si>
    <t>N098</t>
  </si>
  <si>
    <t>PIKE CO LIBRARY DISTRICT</t>
  </si>
  <si>
    <t>N099</t>
  </si>
  <si>
    <t>CITY OF CLAY CITY</t>
  </si>
  <si>
    <t>N100</t>
  </si>
  <si>
    <t>CITY OF BURNSIDE</t>
  </si>
  <si>
    <t>N103</t>
  </si>
  <si>
    <t>HOUSING AUTH OF MOREHEAD</t>
  </si>
  <si>
    <t>N104</t>
  </si>
  <si>
    <t>CITY OF JAMESTOWN</t>
  </si>
  <si>
    <t>N106</t>
  </si>
  <si>
    <t>W SHELBY WATER DISTRICT</t>
  </si>
  <si>
    <t>N107</t>
  </si>
  <si>
    <t>SIMPSON CO CONSER DIST</t>
  </si>
  <si>
    <t>N110</t>
  </si>
  <si>
    <t>LOGAN/TODD REG. WATER COM</t>
  </si>
  <si>
    <t>N111</t>
  </si>
  <si>
    <t>BARKLEY LAKE WATER DIST</t>
  </si>
  <si>
    <t>N112</t>
  </si>
  <si>
    <t>TRIMBLE CO WATER DIST</t>
  </si>
  <si>
    <t>N113</t>
  </si>
  <si>
    <t>UNION CO LIBRARY BD</t>
  </si>
  <si>
    <t>N114</t>
  </si>
  <si>
    <t>BOWLING GRN MUNICIPAL UTI</t>
  </si>
  <si>
    <t>N115</t>
  </si>
  <si>
    <t>WASHINGTON CO CONSER DIST</t>
  </si>
  <si>
    <t>N116</t>
  </si>
  <si>
    <t>MONTICELLO UTILITY COMM</t>
  </si>
  <si>
    <t>N117</t>
  </si>
  <si>
    <t>CITY OF DIXON</t>
  </si>
  <si>
    <t>N118</t>
  </si>
  <si>
    <t>CITY OF WILLIAMSBURG</t>
  </si>
  <si>
    <t>N119</t>
  </si>
  <si>
    <t>WOLFE CO CONSER DISTRICT</t>
  </si>
  <si>
    <t>N120</t>
  </si>
  <si>
    <t>WOODFORD CO PLAN ZONING</t>
  </si>
  <si>
    <t>N959</t>
  </si>
  <si>
    <t>N KY CONV &amp; VISITORS BUR</t>
  </si>
  <si>
    <t>P001</t>
  </si>
  <si>
    <t>HOUSING AUTH OF COLUMBIA</t>
  </si>
  <si>
    <t>P005</t>
  </si>
  <si>
    <t>GLASGOW ELECTRIC PLANT BD</t>
  </si>
  <si>
    <t>P006</t>
  </si>
  <si>
    <t>BATH COUNTY E.M.S.</t>
  </si>
  <si>
    <t>P007</t>
  </si>
  <si>
    <t>CITY OF PINEVILLE</t>
  </si>
  <si>
    <t>P008</t>
  </si>
  <si>
    <t>BOONE CO PLANNING COMM</t>
  </si>
  <si>
    <t>P009</t>
  </si>
  <si>
    <t>HOUSING AUTHORITY PARIS</t>
  </si>
  <si>
    <t>P010</t>
  </si>
  <si>
    <t>REGIONAL PUBLIC SAFETY</t>
  </si>
  <si>
    <t>P011</t>
  </si>
  <si>
    <t>CITY OF JUNCTION CITY</t>
  </si>
  <si>
    <t>P013</t>
  </si>
  <si>
    <t>CITY OF JACKSON</t>
  </si>
  <si>
    <t>P014</t>
  </si>
  <si>
    <t>BRECKINRIDGE CO PUBLIC LI</t>
  </si>
  <si>
    <t>P015</t>
  </si>
  <si>
    <t>CITY OF LEBANON JUNCTION</t>
  </si>
  <si>
    <t>P017</t>
  </si>
  <si>
    <t>PRINCETON WATER/WASTEWATE</t>
  </si>
  <si>
    <t>P018</t>
  </si>
  <si>
    <t>MURRAY/CALLOWAY TRANS AUT</t>
  </si>
  <si>
    <t>P022</t>
  </si>
  <si>
    <t>RATTLESNAKE RIDGE WATER</t>
  </si>
  <si>
    <t>P023</t>
  </si>
  <si>
    <t>LIBERTY TOURISM</t>
  </si>
  <si>
    <t>P025</t>
  </si>
  <si>
    <t>CLARK CO CONSVATION DIST</t>
  </si>
  <si>
    <t>P033</t>
  </si>
  <si>
    <t>ESTILL COUNTY EMS</t>
  </si>
  <si>
    <t>P035</t>
  </si>
  <si>
    <t>FLEMING CO DISPATCH</t>
  </si>
  <si>
    <t>P037</t>
  </si>
  <si>
    <t>COMMUNITY ACTION KENTUCKY</t>
  </si>
  <si>
    <t>P038</t>
  </si>
  <si>
    <t>HICKMAN ELECTRIC SYSTEM</t>
  </si>
  <si>
    <t>P041</t>
  </si>
  <si>
    <t>CITY OF DRY RIDGE</t>
  </si>
  <si>
    <t>P043</t>
  </si>
  <si>
    <t>CITY OF CLARKSON</t>
  </si>
  <si>
    <t>P045</t>
  </si>
  <si>
    <t>GREENUP CO ENVIR COMM</t>
  </si>
  <si>
    <t>P047</t>
  </si>
  <si>
    <t>CITY OF WEST POINT</t>
  </si>
  <si>
    <t>P048</t>
  </si>
  <si>
    <t>HARLAN COUNTY C A A</t>
  </si>
  <si>
    <t>P049</t>
  </si>
  <si>
    <t>HOUSING AUTHORITY OF CYNT</t>
  </si>
  <si>
    <t>P050</t>
  </si>
  <si>
    <t>HART CO SOLID WASTE SVC</t>
  </si>
  <si>
    <t>P051</t>
  </si>
  <si>
    <t>HENDERSON MUN POWER&amp;LIGHT</t>
  </si>
  <si>
    <t>P052</t>
  </si>
  <si>
    <t>LITTLE KY RV WS CONV DIST</t>
  </si>
  <si>
    <t>P054</t>
  </si>
  <si>
    <t>HOUSING AUTH DAWSON SPG</t>
  </si>
  <si>
    <t>P057</t>
  </si>
  <si>
    <t>VALLEY VIEW FERRY AUTHORI</t>
  </si>
  <si>
    <t>P061</t>
  </si>
  <si>
    <t>BARBOURVILLE UTILITY COMM</t>
  </si>
  <si>
    <t>P063</t>
  </si>
  <si>
    <t>LAUREL CO WATER DIST #2</t>
  </si>
  <si>
    <t>P066</t>
  </si>
  <si>
    <t>HYDEN LESLIE COUNTY WATER DISTRICT</t>
  </si>
  <si>
    <t>P068</t>
  </si>
  <si>
    <t>LEWIS CO PUBLIC LIBRARY</t>
  </si>
  <si>
    <t>P069</t>
  </si>
  <si>
    <t>LINCOLN CO CLERK</t>
  </si>
  <si>
    <t>P071</t>
  </si>
  <si>
    <t>LOGAN CO CONS DISTRICT</t>
  </si>
  <si>
    <t>P072</t>
  </si>
  <si>
    <t>LYON CO WATER DISTRICT</t>
  </si>
  <si>
    <t>P075</t>
  </si>
  <si>
    <t>MCLEAN CO REG WATER COMM</t>
  </si>
  <si>
    <t>P076</t>
  </si>
  <si>
    <t>MADISON CO PUBLIC LIBRARY</t>
  </si>
  <si>
    <t>P077</t>
  </si>
  <si>
    <t>SALYERS/MAG CO JOINT HOUS</t>
  </si>
  <si>
    <t>P078</t>
  </si>
  <si>
    <t>MARION CO CONSERVAT DIST</t>
  </si>
  <si>
    <t>P079</t>
  </si>
  <si>
    <t>CITY OF CALVERT CITY</t>
  </si>
  <si>
    <t>P081</t>
  </si>
  <si>
    <t>MASON COUNTY LIBRARY</t>
  </si>
  <si>
    <t>P084</t>
  </si>
  <si>
    <t>ANDERSON-DEAN COMM PARK</t>
  </si>
  <si>
    <t>P087</t>
  </si>
  <si>
    <t>MONTGOMERY CTY WATER DIST</t>
  </si>
  <si>
    <t>P088</t>
  </si>
  <si>
    <t>MORGAN CO WATER DIST</t>
  </si>
  <si>
    <t>P089</t>
  </si>
  <si>
    <t>MUHLENBERG WATER DIST #3</t>
  </si>
  <si>
    <t>P090</t>
  </si>
  <si>
    <t>NORTH NELSON WATER DIST</t>
  </si>
  <si>
    <t>P092</t>
  </si>
  <si>
    <t>OHIO CO REG WASTEWATER D</t>
  </si>
  <si>
    <t>P097</t>
  </si>
  <si>
    <t>KY RIVER AREA DEV DIST</t>
  </si>
  <si>
    <t>P100</t>
  </si>
  <si>
    <t>LAKE CUMBERLAND CAA, INC</t>
  </si>
  <si>
    <t>P103</t>
  </si>
  <si>
    <t>MOREHEAD TOURISM COMMISSI</t>
  </si>
  <si>
    <t>P104</t>
  </si>
  <si>
    <t>RUSSELL CO TOURIST COMM</t>
  </si>
  <si>
    <t>P105</t>
  </si>
  <si>
    <t>GEORGETOWN/SCOTT TOURISM</t>
  </si>
  <si>
    <t>P106</t>
  </si>
  <si>
    <t>MULTI PURPOSE COMM ACTION</t>
  </si>
  <si>
    <t>P107</t>
  </si>
  <si>
    <t>SIMPSON CO LIBRARY DIST</t>
  </si>
  <si>
    <t>P110</t>
  </si>
  <si>
    <t>TODD COUNTY CONSERVATION DISTRICT</t>
  </si>
  <si>
    <t>P111</t>
  </si>
  <si>
    <t>JOHN L STREET LIBRARY</t>
  </si>
  <si>
    <t>P113</t>
  </si>
  <si>
    <t>STURGIS HOUSING AUTHORITY</t>
  </si>
  <si>
    <t>P115</t>
  </si>
  <si>
    <t>HOUSING AUTH SPRINGFIELD</t>
  </si>
  <si>
    <t>P116</t>
  </si>
  <si>
    <t>CITY OF MONTICELLO</t>
  </si>
  <si>
    <t>P117</t>
  </si>
  <si>
    <t>CITY OF CLAY</t>
  </si>
  <si>
    <t>P120</t>
  </si>
  <si>
    <t>WOODFORD CO CONSERV DIST</t>
  </si>
  <si>
    <t>P959</t>
  </si>
  <si>
    <t>CITY OF CRESTVIEW HILLS</t>
  </si>
  <si>
    <t>R003</t>
  </si>
  <si>
    <t>SOUTH ANDERSON WATER DIST</t>
  </si>
  <si>
    <t>R005</t>
  </si>
  <si>
    <t>BARREN CO SOIL CONS DIS</t>
  </si>
  <si>
    <t>R008</t>
  </si>
  <si>
    <t>BOONE CO LIBRARY DIST</t>
  </si>
  <si>
    <t>R010</t>
  </si>
  <si>
    <t>ASHLAND BD OF ED</t>
  </si>
  <si>
    <t>R011</t>
  </si>
  <si>
    <t>DANVILLE BOYLE PLANNING</t>
  </si>
  <si>
    <t>R013</t>
  </si>
  <si>
    <t>BREATHITT COUNTY WATER DISTRICT</t>
  </si>
  <si>
    <t>R015</t>
  </si>
  <si>
    <t>CITY OF SHEPHERDSVILLE</t>
  </si>
  <si>
    <t>R017</t>
  </si>
  <si>
    <t>CITY OF PRINCETON</t>
  </si>
  <si>
    <t>R018</t>
  </si>
  <si>
    <t>MURRAY ELECTRIC SYSTEM</t>
  </si>
  <si>
    <t>R019</t>
  </si>
  <si>
    <t>FORT THOMAS BOARD OF ED</t>
  </si>
  <si>
    <t>R021</t>
  </si>
  <si>
    <t>CARROLLTON/CARR CO REC TR</t>
  </si>
  <si>
    <t>R024</t>
  </si>
  <si>
    <t>CHRISTIAN CO WATER DIST</t>
  </si>
  <si>
    <t>R030</t>
  </si>
  <si>
    <t>DAVIESS CO AIRPORT BD</t>
  </si>
  <si>
    <t>R033</t>
  </si>
  <si>
    <t>CITY OF RAVENNA</t>
  </si>
  <si>
    <t>R034</t>
  </si>
  <si>
    <t>LEXINGTON PUBLIC LIBRARY</t>
  </si>
  <si>
    <t>R036</t>
  </si>
  <si>
    <t>CITY OF PRESTONSBURG</t>
  </si>
  <si>
    <t>R037</t>
  </si>
  <si>
    <t>PAUL SAWYIER LIBRARY</t>
  </si>
  <si>
    <t>R038</t>
  </si>
  <si>
    <t>CITY OF FULTON</t>
  </si>
  <si>
    <t>R041</t>
  </si>
  <si>
    <t>CITY OF CRITTENDEN</t>
  </si>
  <si>
    <t>R042</t>
  </si>
  <si>
    <t>MAYFIELD ELEC &amp; WATER SYS</t>
  </si>
  <si>
    <t>R045</t>
  </si>
  <si>
    <t>CITY OF RUSSELL</t>
  </si>
  <si>
    <t>R047</t>
  </si>
  <si>
    <t>LINCOLN TRAIL AREA DEV DI</t>
  </si>
  <si>
    <t>R048</t>
  </si>
  <si>
    <t>HARLAN CO CONSERV DIST</t>
  </si>
  <si>
    <t>R050</t>
  </si>
  <si>
    <t>HART CO AMB SERVICE</t>
  </si>
  <si>
    <t>R051</t>
  </si>
  <si>
    <t>HENDERSON MUN W &amp; S DEPT</t>
  </si>
  <si>
    <t>R052</t>
  </si>
  <si>
    <t>CITY OF CAMPBELLSBURG</t>
  </si>
  <si>
    <t>R054</t>
  </si>
  <si>
    <t>SOUTH HOPKINS WATER DIST</t>
  </si>
  <si>
    <t>R057</t>
  </si>
  <si>
    <t>CITY OF WILMORE</t>
  </si>
  <si>
    <t>R058</t>
  </si>
  <si>
    <t>HOUSING AUTH OF PAINTSVLE</t>
  </si>
  <si>
    <t>R061</t>
  </si>
  <si>
    <t>KY COMM ECONOMIC OPPORT</t>
  </si>
  <si>
    <t>R063</t>
  </si>
  <si>
    <t>WOODCREEK WATER DISTRICT</t>
  </si>
  <si>
    <t>R071</t>
  </si>
  <si>
    <t>LOGAN CO PUBLIC LIBRARY</t>
  </si>
  <si>
    <t>R072</t>
  </si>
  <si>
    <t>LYON CO HOUSING AUTHORITY</t>
  </si>
  <si>
    <t>R073</t>
  </si>
  <si>
    <t>MCCRACKEN CO BD OF ED</t>
  </si>
  <si>
    <t>R076</t>
  </si>
  <si>
    <t>RICHMOND UTILITIES</t>
  </si>
  <si>
    <t>R078</t>
  </si>
  <si>
    <t>CITY OF LORETTO</t>
  </si>
  <si>
    <t>R079</t>
  </si>
  <si>
    <t>MARSHALL CO PUB LIBRARY</t>
  </si>
  <si>
    <t>R088</t>
  </si>
  <si>
    <t>CITY OF WEST LIBERTY</t>
  </si>
  <si>
    <t>R089</t>
  </si>
  <si>
    <t>CENTRAL CITY MUN WTR&amp;SEWR</t>
  </si>
  <si>
    <t>R090</t>
  </si>
  <si>
    <t>NELSON CO PUBLIC LIBRARY</t>
  </si>
  <si>
    <t>R093</t>
  </si>
  <si>
    <t>TRI CO COMM ACTION AGENCY</t>
  </si>
  <si>
    <t>R097</t>
  </si>
  <si>
    <t>PERRY COUNTY PUBLIC LIB</t>
  </si>
  <si>
    <t>R103</t>
  </si>
  <si>
    <t>ROWAN CO PUBLIC LIBRARY</t>
  </si>
  <si>
    <t>R104</t>
  </si>
  <si>
    <t>CITY OF RUSSELL SPRINGS</t>
  </si>
  <si>
    <t>R105</t>
  </si>
  <si>
    <t>CITY OF STAMPING GROUND</t>
  </si>
  <si>
    <t>R106</t>
  </si>
  <si>
    <t>SHELBY CO PARK RECREATION</t>
  </si>
  <si>
    <t>R109</t>
  </si>
  <si>
    <t>TAYLOR CO PUBLIC LIBRARY</t>
  </si>
  <si>
    <t>R114</t>
  </si>
  <si>
    <t>BOWLING GREEN PUBLIC SCHO</t>
  </si>
  <si>
    <t>R115</t>
  </si>
  <si>
    <t>S W E D A</t>
  </si>
  <si>
    <t>R116</t>
  </si>
  <si>
    <t>WAYNE CO CONSERV DIST</t>
  </si>
  <si>
    <t>R117</t>
  </si>
  <si>
    <t>WEBSTER COUNTY WATER DIST</t>
  </si>
  <si>
    <t>R118</t>
  </si>
  <si>
    <t>WILLIAMSBURG IND BD OF ED</t>
  </si>
  <si>
    <t>R120</t>
  </si>
  <si>
    <t>CITY OF MIDWAY</t>
  </si>
  <si>
    <t>R959</t>
  </si>
  <si>
    <t>N KY LEGAL AID SOCIETY</t>
  </si>
  <si>
    <t>T036</t>
  </si>
  <si>
    <t>FLOYD COUNTY CONSV DIST</t>
  </si>
  <si>
    <t>V001</t>
  </si>
  <si>
    <t>ADAIR COUNTY FISCAL COURT</t>
  </si>
  <si>
    <t>V002</t>
  </si>
  <si>
    <t>ALLEN COUNTY FISCAL COURT</t>
  </si>
  <si>
    <t>V003</t>
  </si>
  <si>
    <t>ANDERSON CO FISCAL COURT</t>
  </si>
  <si>
    <t>V004</t>
  </si>
  <si>
    <t>BALLARD COUNTY FISCAL CT</t>
  </si>
  <si>
    <t>V005</t>
  </si>
  <si>
    <t>BARREN CO FISCAL CT</t>
  </si>
  <si>
    <t>V006</t>
  </si>
  <si>
    <t>BATH CO FISCAL COURT</t>
  </si>
  <si>
    <t>V007</t>
  </si>
  <si>
    <t>BELL CO FISCAL CT</t>
  </si>
  <si>
    <t>V008</t>
  </si>
  <si>
    <t>BOONE CO FISCAL CT</t>
  </si>
  <si>
    <t>V009</t>
  </si>
  <si>
    <t>BOURBON CO FISCAL COURT</t>
  </si>
  <si>
    <t>V010</t>
  </si>
  <si>
    <t>BOYD COUNTY FISCAL COURT</t>
  </si>
  <si>
    <t>V011</t>
  </si>
  <si>
    <t>BOYLE COUNTY FISCAL COURT</t>
  </si>
  <si>
    <t>V012</t>
  </si>
  <si>
    <t>BRACKEN CO FISCAL COURT</t>
  </si>
  <si>
    <t>V013</t>
  </si>
  <si>
    <t>BREATHITT CO FISCAL COURT</t>
  </si>
  <si>
    <t>V014</t>
  </si>
  <si>
    <t>BRECKINRIDGE CO FISCAL CT</t>
  </si>
  <si>
    <t>V016</t>
  </si>
  <si>
    <t>BUTLER COUNTY FISCAL CT</t>
  </si>
  <si>
    <t>V017</t>
  </si>
  <si>
    <t>CALDWELL CO FISCAL COURT</t>
  </si>
  <si>
    <t>V018</t>
  </si>
  <si>
    <t>CALLOWAY CO FISCAL COURT</t>
  </si>
  <si>
    <t>V019</t>
  </si>
  <si>
    <t>CAMPBELL CO FISCAL CT</t>
  </si>
  <si>
    <t>V020</t>
  </si>
  <si>
    <t>CARLISLE CO FISCAL COURT</t>
  </si>
  <si>
    <t>V021</t>
  </si>
  <si>
    <t>CARROLL CO FISCAL CT</t>
  </si>
  <si>
    <t>V022</t>
  </si>
  <si>
    <t>CARTER CO FISCAL CT</t>
  </si>
  <si>
    <t>V023</t>
  </si>
  <si>
    <t>CASEY CO FISCAL COURT</t>
  </si>
  <si>
    <t>V024</t>
  </si>
  <si>
    <t>CHRISTIAN CO FISCAL COURT</t>
  </si>
  <si>
    <t>V025</t>
  </si>
  <si>
    <t>CLARK COUNTY FISCAL COURT</t>
  </si>
  <si>
    <t>V026</t>
  </si>
  <si>
    <t>CLAY COUNTY FISCAL CT</t>
  </si>
  <si>
    <t>V027</t>
  </si>
  <si>
    <t>CLINTON CO FISCAL COURT</t>
  </si>
  <si>
    <t>V028</t>
  </si>
  <si>
    <t>CRITTENDEN CO FIS CT</t>
  </si>
  <si>
    <t>V030</t>
  </si>
  <si>
    <t>DAVIESS CO FISCAL COURT</t>
  </si>
  <si>
    <t>V031</t>
  </si>
  <si>
    <t>EDMONSON CO FISCAL CRT</t>
  </si>
  <si>
    <t>V032</t>
  </si>
  <si>
    <t>ELLIOTT CO FISCAL CT</t>
  </si>
  <si>
    <t>V033</t>
  </si>
  <si>
    <t>ESTILL CO FISCAL COURT</t>
  </si>
  <si>
    <t>V035</t>
  </si>
  <si>
    <t>FLEMING CO FISCAL COURT</t>
  </si>
  <si>
    <t>V036</t>
  </si>
  <si>
    <t>FLOYD CO FISCAL COURT</t>
  </si>
  <si>
    <t>V037</t>
  </si>
  <si>
    <t>FRANKLIN CO FISCAL COURT</t>
  </si>
  <si>
    <t>V038</t>
  </si>
  <si>
    <t>FULTON COUNTY FIS CT</t>
  </si>
  <si>
    <t>V039</t>
  </si>
  <si>
    <t>GALLATIN CO FISCAL COURT</t>
  </si>
  <si>
    <t>V040</t>
  </si>
  <si>
    <t>GARRARD CO FISCAL COURT</t>
  </si>
  <si>
    <t>V041</t>
  </si>
  <si>
    <t>GRANT COUNTY FISCAL COURT</t>
  </si>
  <si>
    <t>V042</t>
  </si>
  <si>
    <t>GRAVES COUNTY FISCAL CT</t>
  </si>
  <si>
    <t>V043</t>
  </si>
  <si>
    <t>GRAYSON CO FISCAL COURT</t>
  </si>
  <si>
    <t>V044</t>
  </si>
  <si>
    <t>GREEN COUNTY FISCAL COURT</t>
  </si>
  <si>
    <t>V045</t>
  </si>
  <si>
    <t>GREENUP CO FISCAL CT</t>
  </si>
  <si>
    <t>V046</t>
  </si>
  <si>
    <t>HANCOCK CO FISCAL COURT</t>
  </si>
  <si>
    <t>V047</t>
  </si>
  <si>
    <t>HARDIN CO FISCAL COURT</t>
  </si>
  <si>
    <t>V048</t>
  </si>
  <si>
    <t>HARLAN CO FIS CT</t>
  </si>
  <si>
    <t>V049</t>
  </si>
  <si>
    <t>HARRISON CO FISCAL COURT</t>
  </si>
  <si>
    <t>V050</t>
  </si>
  <si>
    <t>HART COUNTY FISCAL COURT</t>
  </si>
  <si>
    <t>V051</t>
  </si>
  <si>
    <t>HENDERSON CO FISCAL COURT</t>
  </si>
  <si>
    <t>V052</t>
  </si>
  <si>
    <t>HENRY CO FISCAL COURT</t>
  </si>
  <si>
    <t>V053</t>
  </si>
  <si>
    <t>HICKMAN CO FISCAL COURT</t>
  </si>
  <si>
    <t>V054</t>
  </si>
  <si>
    <t>HOPKINS CO FISCAL COURT</t>
  </si>
  <si>
    <t>V055</t>
  </si>
  <si>
    <t>JACKSON CO FISCAL COURT</t>
  </si>
  <si>
    <t>V057</t>
  </si>
  <si>
    <t>JESSAMINE CO FISCAL COURT</t>
  </si>
  <si>
    <t>V060</t>
  </si>
  <si>
    <t>KNOTT CO FISCAL CT</t>
  </si>
  <si>
    <t>V061</t>
  </si>
  <si>
    <t>KNOX CO FISCAL CT</t>
  </si>
  <si>
    <t>V062</t>
  </si>
  <si>
    <t>LARUE CO FISCAL COURT</t>
  </si>
  <si>
    <t>V063</t>
  </si>
  <si>
    <t>LAUREL COUNTY FISCAL COUR</t>
  </si>
  <si>
    <t>V064</t>
  </si>
  <si>
    <t>LAWRENCE CO FISCAL CT</t>
  </si>
  <si>
    <t>V065</t>
  </si>
  <si>
    <t>LEE COUNTY FISCAL COURT</t>
  </si>
  <si>
    <t>V066</t>
  </si>
  <si>
    <t>LESLIE CO FISCAL COURT</t>
  </si>
  <si>
    <t>V067</t>
  </si>
  <si>
    <t>LETCHER CO FISCAL COURT</t>
  </si>
  <si>
    <t>V068</t>
  </si>
  <si>
    <t>LEWIS COUNTY FISCAL COURT</t>
  </si>
  <si>
    <t>V069</t>
  </si>
  <si>
    <t>LINCOLN CO FISCAL COURT</t>
  </si>
  <si>
    <t>V070</t>
  </si>
  <si>
    <t>LIVINGSTON CO FISCAL CT</t>
  </si>
  <si>
    <t>V071</t>
  </si>
  <si>
    <t>LOGAN COUNTY FISCAL COURT</t>
  </si>
  <si>
    <t>V072</t>
  </si>
  <si>
    <t>LYON COUNTY FISCAL COURT</t>
  </si>
  <si>
    <t>V073</t>
  </si>
  <si>
    <t>MCCRACKEN CO FISCAL COURT</t>
  </si>
  <si>
    <t>V074</t>
  </si>
  <si>
    <t>MCCREARY CO FISCAL CT</t>
  </si>
  <si>
    <t>V075</t>
  </si>
  <si>
    <t>MCLEAN COUNTY FISCAL CT</t>
  </si>
  <si>
    <t>V076</t>
  </si>
  <si>
    <t>MADISON CO FISCAL COURT</t>
  </si>
  <si>
    <t>V077</t>
  </si>
  <si>
    <t>MAGOFFIN CO FISCAL COURT</t>
  </si>
  <si>
    <t>V078</t>
  </si>
  <si>
    <t>MARION CO FISCAL COURT</t>
  </si>
  <si>
    <t>V079</t>
  </si>
  <si>
    <t>MARSHALL CO FISCAL COURT</t>
  </si>
  <si>
    <t>V080</t>
  </si>
  <si>
    <t>MARTIN CO FISCAL COURT</t>
  </si>
  <si>
    <t>V081</t>
  </si>
  <si>
    <t>MASON CO FIS CT</t>
  </si>
  <si>
    <t>V082</t>
  </si>
  <si>
    <t>MEADE COUNTY FISCAL COURT</t>
  </si>
  <si>
    <t>V083</t>
  </si>
  <si>
    <t>MENIFEE CO FISCAL COURT</t>
  </si>
  <si>
    <t>V084</t>
  </si>
  <si>
    <t>MERCER COUNTY FISCAL COUR</t>
  </si>
  <si>
    <t>V085</t>
  </si>
  <si>
    <t>METCALFE CO FISCAL COURT</t>
  </si>
  <si>
    <t>V086</t>
  </si>
  <si>
    <t>MONROE CO FISCAL COURT</t>
  </si>
  <si>
    <t>V087</t>
  </si>
  <si>
    <t>MONTGOMERY CO FISCAL CT</t>
  </si>
  <si>
    <t>V088</t>
  </si>
  <si>
    <t>MORGAN CO FISCAL CT</t>
  </si>
  <si>
    <t>V089</t>
  </si>
  <si>
    <t>MUHLENBERG CO FISCAL CT</t>
  </si>
  <si>
    <t>V090</t>
  </si>
  <si>
    <t>NELSON CO FISCAL CT</t>
  </si>
  <si>
    <t>V091</t>
  </si>
  <si>
    <t>NICHOLAS CO FISCAL COURT</t>
  </si>
  <si>
    <t>V092</t>
  </si>
  <si>
    <t>OHIO COUNTY FISCAL CRT</t>
  </si>
  <si>
    <t>V093</t>
  </si>
  <si>
    <t>OLDHAM CO FISCAL COURT</t>
  </si>
  <si>
    <t>V094</t>
  </si>
  <si>
    <t>OWEN COUNTY FISCAL COURT</t>
  </si>
  <si>
    <t>V095</t>
  </si>
  <si>
    <t>OWSLEY CO FISCAL COURT</t>
  </si>
  <si>
    <t>V096</t>
  </si>
  <si>
    <t>PENDLETON CO FISCAL COURT</t>
  </si>
  <si>
    <t>V097</t>
  </si>
  <si>
    <t>PERRY COUNTY FISCAL COURT</t>
  </si>
  <si>
    <t>V098</t>
  </si>
  <si>
    <t>PIKE COUNTY FISCAL COURT</t>
  </si>
  <si>
    <t>V099</t>
  </si>
  <si>
    <t>POWELL CO FISCAL CT</t>
  </si>
  <si>
    <t>V100</t>
  </si>
  <si>
    <t>PULASKI CO FISCAL CT</t>
  </si>
  <si>
    <t>V101</t>
  </si>
  <si>
    <t>ROBERTSON CO FISCAL CT</t>
  </si>
  <si>
    <t>V102</t>
  </si>
  <si>
    <t>ROCKCASTLE CO FISCAL CT</t>
  </si>
  <si>
    <t>V103</t>
  </si>
  <si>
    <t>ROWAN CO FISCAL COURT</t>
  </si>
  <si>
    <t>V104</t>
  </si>
  <si>
    <t>RUSSELL CO FISCAL COURT</t>
  </si>
  <si>
    <t>V105</t>
  </si>
  <si>
    <t>SCOTT CO FISCAL CT</t>
  </si>
  <si>
    <t>V106</t>
  </si>
  <si>
    <t>SHELBY CO FISCAL COURT</t>
  </si>
  <si>
    <t>V107</t>
  </si>
  <si>
    <t>SIMPSON CO FISCAL COURT</t>
  </si>
  <si>
    <t>V108</t>
  </si>
  <si>
    <t>SPENCER CO TREASURER</t>
  </si>
  <si>
    <t>V109</t>
  </si>
  <si>
    <t>TAYLOR COUNTY FISCAL COUR</t>
  </si>
  <si>
    <t>V110</t>
  </si>
  <si>
    <t>TODD COUNTY FISCAL COURT</t>
  </si>
  <si>
    <t>V111</t>
  </si>
  <si>
    <t>TRIGG COUNTY FISCAL COURT</t>
  </si>
  <si>
    <t>V112</t>
  </si>
  <si>
    <t>TRIMBLE CO FISCAL COURT</t>
  </si>
  <si>
    <t>V113</t>
  </si>
  <si>
    <t>UNION COUNTY FISCAL COURT</t>
  </si>
  <si>
    <t>V114</t>
  </si>
  <si>
    <t>WARREN COUNTY FISCAL COUR</t>
  </si>
  <si>
    <t>V115</t>
  </si>
  <si>
    <t>WASHINGTON CO FIS COURT</t>
  </si>
  <si>
    <t>V116</t>
  </si>
  <si>
    <t>WAYNE COUNTY FISCAL COURT</t>
  </si>
  <si>
    <t>V117</t>
  </si>
  <si>
    <t>WEBSTER CO FISCAL COURT</t>
  </si>
  <si>
    <t>V119</t>
  </si>
  <si>
    <t>CITY OF HIGHLAND HEIGHTS</t>
  </si>
  <si>
    <t>V120</t>
  </si>
  <si>
    <t>WOODFORD CO FISCAL COURT</t>
  </si>
  <si>
    <t>V122</t>
  </si>
  <si>
    <t>FAMILY HEALTH CENTER</t>
  </si>
  <si>
    <t>V125</t>
  </si>
  <si>
    <t>LOUISVILLE MEM COMM</t>
  </si>
  <si>
    <t>V126</t>
  </si>
  <si>
    <t>LOU &amp; JEFF CO RIVERPORT</t>
  </si>
  <si>
    <t>V127</t>
  </si>
  <si>
    <t>LOU LABOR MANAGER COM</t>
  </si>
  <si>
    <t>V129</t>
  </si>
  <si>
    <t>T A R C</t>
  </si>
  <si>
    <t>V130</t>
  </si>
  <si>
    <t>ANCHORAGE BD OF EDUCATION</t>
  </si>
  <si>
    <t>V136</t>
  </si>
  <si>
    <t>MOUNTAIN ARTS CENTER</t>
  </si>
  <si>
    <t>V137</t>
  </si>
  <si>
    <t>FRANKLIN CO CONS DIST</t>
  </si>
  <si>
    <t>V145</t>
  </si>
  <si>
    <t>CITY OF WURTLAND</t>
  </si>
  <si>
    <t>V147</t>
  </si>
  <si>
    <t>HARDIN CO WATER DIST #2</t>
  </si>
  <si>
    <t>V151</t>
  </si>
  <si>
    <t>HOUSING AUTH OF HENDERSON</t>
  </si>
  <si>
    <t>V156</t>
  </si>
  <si>
    <t>JEFF CO BD OF ED</t>
  </si>
  <si>
    <t>V158</t>
  </si>
  <si>
    <t>BIG SANDY AREA COMM PRO</t>
  </si>
  <si>
    <t>V159</t>
  </si>
  <si>
    <t>CITY OF ERLANGER</t>
  </si>
  <si>
    <t>V163</t>
  </si>
  <si>
    <t>EAST BERNSTADT BD OF ED</t>
  </si>
  <si>
    <t>V171</t>
  </si>
  <si>
    <t>CITY OF ADAIRVILLE</t>
  </si>
  <si>
    <t>V176</t>
  </si>
  <si>
    <t>MADISON CO CONSERVAT DIST</t>
  </si>
  <si>
    <t>V179</t>
  </si>
  <si>
    <t>MARSHALL CO SEN CITIZENS</t>
  </si>
  <si>
    <t>V189</t>
  </si>
  <si>
    <t>CITY OF CENTRAL CITY</t>
  </si>
  <si>
    <t>V196</t>
  </si>
  <si>
    <t>CITY OF BUTLER</t>
  </si>
  <si>
    <t>V197</t>
  </si>
  <si>
    <t>CITY OF HAZARD</t>
  </si>
  <si>
    <t>V198</t>
  </si>
  <si>
    <t>MOUNTAIN WATER DISTRICT</t>
  </si>
  <si>
    <t>V200</t>
  </si>
  <si>
    <t>PULASKI COUNTY LIBRARY</t>
  </si>
  <si>
    <t>V205</t>
  </si>
  <si>
    <t>BARREN/METCALFE CO AMB SR</t>
  </si>
  <si>
    <t>V206</t>
  </si>
  <si>
    <t>SHELBYVLE MUN WATER&amp;SEWER</t>
  </si>
  <si>
    <t>V207</t>
  </si>
  <si>
    <t>BELL CO PUBLIC LIBRARY</t>
  </si>
  <si>
    <t>V208</t>
  </si>
  <si>
    <t>CITY OF WALTON</t>
  </si>
  <si>
    <t>V218</t>
  </si>
  <si>
    <t>MURRAY TOURISM COMMISSION</t>
  </si>
  <si>
    <t>V219</t>
  </si>
  <si>
    <t>BELLEVUE BD OF EDUCATION</t>
  </si>
  <si>
    <t>V224</t>
  </si>
  <si>
    <t>PENNYROYAL AREA MUSEUM</t>
  </si>
  <si>
    <t>V230</t>
  </si>
  <si>
    <t>OWENSBORO RIVERPORT AUTH</t>
  </si>
  <si>
    <t>V236</t>
  </si>
  <si>
    <t>BIG SANDY AREA DEV DIST</t>
  </si>
  <si>
    <t>V237</t>
  </si>
  <si>
    <t>BLUE GRASS COMM ACTION</t>
  </si>
  <si>
    <t>V247</t>
  </si>
  <si>
    <t>HARDIN CO WATER DIST #1</t>
  </si>
  <si>
    <t>V251</t>
  </si>
  <si>
    <t>HENDERSON CO RIVER AUTH</t>
  </si>
  <si>
    <t>V259</t>
  </si>
  <si>
    <t>KENTON CO PUBLIC LIBRARY</t>
  </si>
  <si>
    <t>V263</t>
  </si>
  <si>
    <t>LAUREL CO BD OF EDUCATION</t>
  </si>
  <si>
    <t>V271</t>
  </si>
  <si>
    <t>RUSSELLVILLE ELEC PL BD</t>
  </si>
  <si>
    <t>V281</t>
  </si>
  <si>
    <t>HOUSING AUTH OF MAYSVILLE</t>
  </si>
  <si>
    <t>V298</t>
  </si>
  <si>
    <t>CITY OF PIKEVILLE</t>
  </si>
  <si>
    <t>V300</t>
  </si>
  <si>
    <t>HOUSING AUTH OF SOMERSET</t>
  </si>
  <si>
    <t>V305</t>
  </si>
  <si>
    <t>CITY OF CAVE CITY</t>
  </si>
  <si>
    <t>V306</t>
  </si>
  <si>
    <t>HOUSING AUTH OF SHELBYVLE</t>
  </si>
  <si>
    <t>V308</t>
  </si>
  <si>
    <t>NORTHERN KY AREA DEV.DIST</t>
  </si>
  <si>
    <t>V319</t>
  </si>
  <si>
    <t>CAMPBELL CO BD OF ED</t>
  </si>
  <si>
    <t>V324</t>
  </si>
  <si>
    <t>CHRISTIAN CO CONS DIST</t>
  </si>
  <si>
    <t>V330</t>
  </si>
  <si>
    <t>CITY OF OWENSBORO</t>
  </si>
  <si>
    <t>V336</t>
  </si>
  <si>
    <t>SANDY VALLEY TRANS SER IN</t>
  </si>
  <si>
    <t>V337</t>
  </si>
  <si>
    <t>FRANKFORT ELEC WATER BD</t>
  </si>
  <si>
    <t>V347</t>
  </si>
  <si>
    <t>CITY OF RADCLIFF</t>
  </si>
  <si>
    <t>V359</t>
  </si>
  <si>
    <t>CITY OF ELSMERE</t>
  </si>
  <si>
    <t>V363</t>
  </si>
  <si>
    <t>LONDON LAUREL CO COMM CTR</t>
  </si>
  <si>
    <t>V373</t>
  </si>
  <si>
    <t>PADUCAH MCCRACKEN CO TOUR</t>
  </si>
  <si>
    <t>V376</t>
  </si>
  <si>
    <t>CITY OF BEREA</t>
  </si>
  <si>
    <t>V398</t>
  </si>
  <si>
    <t>CITY OF ELKHORN CITY</t>
  </si>
  <si>
    <t>V400</t>
  </si>
  <si>
    <t>PULASKI CO SOIL CONS DIST</t>
  </si>
  <si>
    <t>V405</t>
  </si>
  <si>
    <t>MARY W WELDON MEM PUB LIB</t>
  </si>
  <si>
    <t>V407</t>
  </si>
  <si>
    <t>BELL/WHITLEY COMM ACTION</t>
  </si>
  <si>
    <t>V408</t>
  </si>
  <si>
    <t>UNION EMERGENCY SERVICES</t>
  </si>
  <si>
    <t>V419</t>
  </si>
  <si>
    <t>DAYTON CITY SCHOOLS</t>
  </si>
  <si>
    <t>V424</t>
  </si>
  <si>
    <t>PENNYRILE ALLIED COMM SER</t>
  </si>
  <si>
    <t>V430</t>
  </si>
  <si>
    <t>OWENSBORO MUN UTILITIES</t>
  </si>
  <si>
    <t>V436</t>
  </si>
  <si>
    <t>APPALACHIAN RES &amp; DEFENSE</t>
  </si>
  <si>
    <t>V437</t>
  </si>
  <si>
    <t>FKT/FKLN CO TOUR&amp;CONV COM</t>
  </si>
  <si>
    <t>V447</t>
  </si>
  <si>
    <t>CITY OF ELIZABETHTOWN</t>
  </si>
  <si>
    <t>V459</t>
  </si>
  <si>
    <t>LUDLOW BD OF EDUCATION</t>
  </si>
  <si>
    <t>V463</t>
  </si>
  <si>
    <t>LONDON LAUREL TOURIST COM</t>
  </si>
  <si>
    <t>V473</t>
  </si>
  <si>
    <t>PADUCAH POWER SYSTEM</t>
  </si>
  <si>
    <t>V476</t>
  </si>
  <si>
    <t>KY RIVER FOOTHILLS DEV CO</t>
  </si>
  <si>
    <t>V500</t>
  </si>
  <si>
    <t>WEST PULASKI WATER DISTR</t>
  </si>
  <si>
    <t>V505</t>
  </si>
  <si>
    <t>CITY OF PARK CITY</t>
  </si>
  <si>
    <t>V507</t>
  </si>
  <si>
    <t>BELL CO SOLID WASTE OFFIC</t>
  </si>
  <si>
    <t>V508</t>
  </si>
  <si>
    <t>CITY OF UNION</t>
  </si>
  <si>
    <t>V524</t>
  </si>
  <si>
    <t>HOPKINSVL WATER ENV ATH</t>
  </si>
  <si>
    <t>V530</t>
  </si>
  <si>
    <t>AUDUBON AREA COMM SER INC</t>
  </si>
  <si>
    <t>V537</t>
  </si>
  <si>
    <t>CAPITAL COMMUNITY E I D A</t>
  </si>
  <si>
    <t>V547</t>
  </si>
  <si>
    <t>ELIZABETHTOWN TOUR/CON BU</t>
  </si>
  <si>
    <t>V559</t>
  </si>
  <si>
    <t>BEECHWOOD BOARD OF EDUC</t>
  </si>
  <si>
    <t>V563</t>
  </si>
  <si>
    <t>LONDON-LAUREL CO IDA</t>
  </si>
  <si>
    <t>V576</t>
  </si>
  <si>
    <t>SOUTHERN MADISON WATER DT</t>
  </si>
  <si>
    <t>V607</t>
  </si>
  <si>
    <t>PINEVILLE UTILITY COMM</t>
  </si>
  <si>
    <t>V608</t>
  </si>
  <si>
    <t>WALTON FIRE DIST/EMS</t>
  </si>
  <si>
    <t>V619</t>
  </si>
  <si>
    <t>SOUTHGATE BD OF ED</t>
  </si>
  <si>
    <t>V624</t>
  </si>
  <si>
    <t>HOPKINSVL ELECTRIC SYSTEM</t>
  </si>
  <si>
    <t>V630</t>
  </si>
  <si>
    <t>CITY OF WHITESVILLE</t>
  </si>
  <si>
    <t>V637</t>
  </si>
  <si>
    <t>FARMDALE WATER DISTRICT</t>
  </si>
  <si>
    <t>V647</t>
  </si>
  <si>
    <t>CITY OF VINE GROVE</t>
  </si>
  <si>
    <t>V659</t>
  </si>
  <si>
    <t>KENTON CO BD OF ED</t>
  </si>
  <si>
    <t>V663</t>
  </si>
  <si>
    <t>LAUREL CO CONSERV DIST</t>
  </si>
  <si>
    <t>V673</t>
  </si>
  <si>
    <t>PADUCAH-MCCRACKEN CO JOIN</t>
  </si>
  <si>
    <t>V676</t>
  </si>
  <si>
    <t>MADISON CO UTILITIES DIST</t>
  </si>
  <si>
    <t>V707</t>
  </si>
  <si>
    <t>BELL CO CONSERVATION DIST</t>
  </si>
  <si>
    <t>V708</t>
  </si>
  <si>
    <t>HEBRON FIRE PROTECTION DI</t>
  </si>
  <si>
    <t>V719</t>
  </si>
  <si>
    <t>SILVER GROVE BD OF ED</t>
  </si>
  <si>
    <t>V724</t>
  </si>
  <si>
    <t>PENNYRILE AREA DEVP DIST</t>
  </si>
  <si>
    <t>V730</t>
  </si>
  <si>
    <t>GREEN RIV AREA DEL DIST</t>
  </si>
  <si>
    <t>V737</t>
  </si>
  <si>
    <t>KY ASSOC OF CO (KACO)</t>
  </si>
  <si>
    <t>V756</t>
  </si>
  <si>
    <t>JEFF CO MED CENTER LAUNDR</t>
  </si>
  <si>
    <t>V759</t>
  </si>
  <si>
    <t>ERLANGER/ELSMERE BD OF ED</t>
  </si>
  <si>
    <t>V773</t>
  </si>
  <si>
    <t>MCCRACKEN CO PUB LIBRARY</t>
  </si>
  <si>
    <t>V808</t>
  </si>
  <si>
    <t>POINT PLEASANT FIRE DIST</t>
  </si>
  <si>
    <t>V819</t>
  </si>
  <si>
    <t>NEWPORT BD OF ED</t>
  </si>
  <si>
    <t>V830</t>
  </si>
  <si>
    <t>REGIONAL WTR RESOURCE AGY</t>
  </si>
  <si>
    <t>V856</t>
  </si>
  <si>
    <t>KYIANA REG PLANNING DEV</t>
  </si>
  <si>
    <t>V859</t>
  </si>
  <si>
    <t>COVINGTON BD OF ED</t>
  </si>
  <si>
    <t>V873</t>
  </si>
  <si>
    <t>PADUCAH-MCRACKEN CO RIV</t>
  </si>
  <si>
    <t>V919</t>
  </si>
  <si>
    <t>CITY OF WILDER</t>
  </si>
  <si>
    <t>V930</t>
  </si>
  <si>
    <t>OWENSBORO METRO PLAN COMM</t>
  </si>
  <si>
    <t>V937</t>
  </si>
  <si>
    <t>HOUSING AUTH OF FRANKFORT</t>
  </si>
  <si>
    <t>V959</t>
  </si>
  <si>
    <t>CITY OF COVINGTON</t>
  </si>
  <si>
    <t>W001</t>
  </si>
  <si>
    <t>ADAIR COUNTY ATTORNEY</t>
  </si>
  <si>
    <t>W003</t>
  </si>
  <si>
    <t>ANDERSON COUNTY ATTORNEY</t>
  </si>
  <si>
    <t>W004</t>
  </si>
  <si>
    <t>BALLARD COUNTY ATTORNEY</t>
  </si>
  <si>
    <t>W010</t>
  </si>
  <si>
    <t>BOYD COUNTY ATTORNEY</t>
  </si>
  <si>
    <t>W011</t>
  </si>
  <si>
    <t>BOYLE COUNTY ATTORNEY</t>
  </si>
  <si>
    <t>W013</t>
  </si>
  <si>
    <t>BREATHITT CO ATTORNEY</t>
  </si>
  <si>
    <t>W015</t>
  </si>
  <si>
    <t>BULLITT COUNTY ATTORNEY</t>
  </si>
  <si>
    <t>W016</t>
  </si>
  <si>
    <t>BUTLER COUNTY ATTORNEY</t>
  </si>
  <si>
    <t>W017</t>
  </si>
  <si>
    <t>CALDWELL COUNTY ATTORNEY</t>
  </si>
  <si>
    <t>W018</t>
  </si>
  <si>
    <t>CALLOWAY COUNTY ATTORNEY</t>
  </si>
  <si>
    <t>W019</t>
  </si>
  <si>
    <t>CAMPBELL COUNTY ATTORNEY</t>
  </si>
  <si>
    <t>W020</t>
  </si>
  <si>
    <t>CARLISLE COUNTY ATTORNEY</t>
  </si>
  <si>
    <t>W021</t>
  </si>
  <si>
    <t>CARROLL COUNTY ATTORNEY</t>
  </si>
  <si>
    <t>W022</t>
  </si>
  <si>
    <t>CHILD SUPPORT ENCORCEMENT</t>
  </si>
  <si>
    <t>W024</t>
  </si>
  <si>
    <t>CHRISTIAN COUNTY ATTORNEY</t>
  </si>
  <si>
    <t>W026</t>
  </si>
  <si>
    <t>CLAY COUNTY ATTORNEY</t>
  </si>
  <si>
    <t>W027</t>
  </si>
  <si>
    <t>CLINTON CO ATTORNEY</t>
  </si>
  <si>
    <t>W028</t>
  </si>
  <si>
    <t>CRITTENDEN CO ATTORNEY</t>
  </si>
  <si>
    <t>W029</t>
  </si>
  <si>
    <t>CUMBERLAND CO ATTORNEY</t>
  </si>
  <si>
    <t>W030</t>
  </si>
  <si>
    <t>DAVIESS COUNTY ATTORNEY</t>
  </si>
  <si>
    <t>W031</t>
  </si>
  <si>
    <t>EDMONSON COUNTY ATTORNEY</t>
  </si>
  <si>
    <t>W032</t>
  </si>
  <si>
    <t>ELLIOTT COUNTY ATTORNEY</t>
  </si>
  <si>
    <t>W033</t>
  </si>
  <si>
    <t>ESTILL COUNTY ATTORNEY</t>
  </si>
  <si>
    <t>W035</t>
  </si>
  <si>
    <t>FLEMING COUNTY ATTORNEY</t>
  </si>
  <si>
    <t>W036</t>
  </si>
  <si>
    <t>FLOYD COUNTY ATTORNEY</t>
  </si>
  <si>
    <t>W039</t>
  </si>
  <si>
    <t>GALLATIN COUNTY ATTORNEY</t>
  </si>
  <si>
    <t>W041</t>
  </si>
  <si>
    <t>GRANT COUNTY CHILD SUPPOR</t>
  </si>
  <si>
    <t>W043</t>
  </si>
  <si>
    <t>GRAYSON COUNTY ATTORNEY</t>
  </si>
  <si>
    <t>W044</t>
  </si>
  <si>
    <t>GREEN COUNTY ATTORNEY</t>
  </si>
  <si>
    <t>W045</t>
  </si>
  <si>
    <t>GREENUP CO ATTY/CHILD SUP</t>
  </si>
  <si>
    <t>W047</t>
  </si>
  <si>
    <t>HARDIN COUNTY ATTORNEY</t>
  </si>
  <si>
    <t>W048</t>
  </si>
  <si>
    <t>HARLAN COUNTY ATTORNEY</t>
  </si>
  <si>
    <t>W050</t>
  </si>
  <si>
    <t>HART COUNTY ATTORNEY</t>
  </si>
  <si>
    <t>W051</t>
  </si>
  <si>
    <t>HENDERSON CO ATTORNEY</t>
  </si>
  <si>
    <t>W052</t>
  </si>
  <si>
    <t>HENRY COUNTY ATTORNEY</t>
  </si>
  <si>
    <t>W055</t>
  </si>
  <si>
    <t>JACKSON COUNTY ATTORNEY</t>
  </si>
  <si>
    <t>W056</t>
  </si>
  <si>
    <t>JEFFERSON CO ATTORNEY</t>
  </si>
  <si>
    <t>W058</t>
  </si>
  <si>
    <t>JOHNSON CO ATTORNEY</t>
  </si>
  <si>
    <t>W060</t>
  </si>
  <si>
    <t>KNOTT COUNTY ATTORNEY</t>
  </si>
  <si>
    <t>W061</t>
  </si>
  <si>
    <t>KNOX COUNTY ATTORNEY</t>
  </si>
  <si>
    <t>W063</t>
  </si>
  <si>
    <t>LAUREL COUNTY ATTORNEY</t>
  </si>
  <si>
    <t>W064</t>
  </si>
  <si>
    <t>LAWRENCE COUNTY ATTORNEY</t>
  </si>
  <si>
    <t>W066</t>
  </si>
  <si>
    <t>LESLIE COUNTY ATTORNEY</t>
  </si>
  <si>
    <t>W067</t>
  </si>
  <si>
    <t>LETCHER COUNTY ATTORNEY</t>
  </si>
  <si>
    <t>W069</t>
  </si>
  <si>
    <t>LINCOLN COUNTY ATTORNEY</t>
  </si>
  <si>
    <t>W070</t>
  </si>
  <si>
    <t>LIVINGSTON CO ATTORNEY</t>
  </si>
  <si>
    <t>W071</t>
  </si>
  <si>
    <t>LOGAN COUNTY ATTORNEY</t>
  </si>
  <si>
    <t>W073</t>
  </si>
  <si>
    <t>MCCRACKEN COUNTY ATTORNEY</t>
  </si>
  <si>
    <t>W075</t>
  </si>
  <si>
    <t>MCLEAN COUNTY ATTORNEY</t>
  </si>
  <si>
    <t>W076</t>
  </si>
  <si>
    <t>MADISON COUNTY ATTORNEY</t>
  </si>
  <si>
    <t>W077</t>
  </si>
  <si>
    <t>MAGOFFIN CO ATTORNEY</t>
  </si>
  <si>
    <t>W078</t>
  </si>
  <si>
    <t>MARION COUNTY ATTORNEY</t>
  </si>
  <si>
    <t>W079</t>
  </si>
  <si>
    <t>MARSHALL COUNTY ATTORNEY</t>
  </si>
  <si>
    <t>W080</t>
  </si>
  <si>
    <t>MARTIN COUNTY ATTORNEY</t>
  </si>
  <si>
    <t>W082</t>
  </si>
  <si>
    <t>MEADE COUNTY ATTORNEY</t>
  </si>
  <si>
    <t>W083</t>
  </si>
  <si>
    <t>MENIFEE COUNTY ATTORNEY</t>
  </si>
  <si>
    <t>W084</t>
  </si>
  <si>
    <t>MERCER COUNTY ATTORNEY</t>
  </si>
  <si>
    <t>W085</t>
  </si>
  <si>
    <t>METCALFE COUNTY ATTORNEY</t>
  </si>
  <si>
    <t>W087</t>
  </si>
  <si>
    <t>MONTGOMERY CO ATTORNEY</t>
  </si>
  <si>
    <t>W090</t>
  </si>
  <si>
    <t>NELSON COUNTY ATTORNEY</t>
  </si>
  <si>
    <t>W091</t>
  </si>
  <si>
    <t>NICHOLAS COUNTY ATTORNEY</t>
  </si>
  <si>
    <t>W092</t>
  </si>
  <si>
    <t>OHIO COUNTY ATTORNEY</t>
  </si>
  <si>
    <t>W095</t>
  </si>
  <si>
    <t>OWSLEY COUNTY ATTORNEY</t>
  </si>
  <si>
    <t>W096</t>
  </si>
  <si>
    <t>PENDLETON COUNTY ATTORNEY</t>
  </si>
  <si>
    <t>W097</t>
  </si>
  <si>
    <t>PERRY COUNTY ATTORNEY</t>
  </si>
  <si>
    <t>W098</t>
  </si>
  <si>
    <t>PIKE COUNTY ATTORNEY</t>
  </si>
  <si>
    <t>W099</t>
  </si>
  <si>
    <t>POWELL COUNTY ATTORNEY</t>
  </si>
  <si>
    <t>W103</t>
  </si>
  <si>
    <t>ROWAN COUNTY ATTORNEY</t>
  </si>
  <si>
    <t>W104</t>
  </si>
  <si>
    <t>RUSSELL COUNTY ATTORNEY</t>
  </si>
  <si>
    <t>W105</t>
  </si>
  <si>
    <t>SCOTT COUNTY ATTORNEY</t>
  </si>
  <si>
    <t>W106</t>
  </si>
  <si>
    <t>SHELBY COUNTY ATTORNEY</t>
  </si>
  <si>
    <t>W107</t>
  </si>
  <si>
    <t>SIMPSON COUNTY ATTORNEY</t>
  </si>
  <si>
    <t>W109</t>
  </si>
  <si>
    <t>TAYLOR COUNTY ATTORNEY</t>
  </si>
  <si>
    <t>W110</t>
  </si>
  <si>
    <t>TODD COUNTY ATTORNEY</t>
  </si>
  <si>
    <t>W113</t>
  </si>
  <si>
    <t>UNION COUNTY ATTORNEY</t>
  </si>
  <si>
    <t>W114</t>
  </si>
  <si>
    <t>WARREN CO ATTY/CHILD SUPP</t>
  </si>
  <si>
    <t>W115</t>
  </si>
  <si>
    <t>WASHINGTON CO ATTORNEY</t>
  </si>
  <si>
    <t>W118</t>
  </si>
  <si>
    <t>WHITLEY COUNTY ATTORNEY</t>
  </si>
  <si>
    <t>W119</t>
  </si>
  <si>
    <t>WOLFE COUNTY ATTORNEY</t>
  </si>
  <si>
    <t>W120</t>
  </si>
  <si>
    <t>WOODFORD COUNTY ATTORNEY</t>
  </si>
  <si>
    <t>X030</t>
  </si>
  <si>
    <t>OWENSBORO DAVIESS CO TOUR</t>
  </si>
  <si>
    <t>X034</t>
  </si>
  <si>
    <t>FAYETTE CO ATTORNEY OFF</t>
  </si>
  <si>
    <t>X059</t>
  </si>
  <si>
    <t>KENTON COUNTY ATTORNEY</t>
  </si>
  <si>
    <t>X105</t>
  </si>
  <si>
    <t>GEORGETOWN WATER &amp; SEWER</t>
  </si>
  <si>
    <t>X956</t>
  </si>
  <si>
    <t>LOU FIREFIGHTERS PENS FUN</t>
  </si>
  <si>
    <t>TOTAL</t>
  </si>
  <si>
    <t>Appendix B: Collective Pension Amounts - CERS Hazardous Pension Plan</t>
  </si>
  <si>
    <t>SHERIFF EXP ALLOWANCE</t>
  </si>
  <si>
    <t>AD19</t>
  </si>
  <si>
    <t>SOUTHERN CAMPBELL F DIST</t>
  </si>
  <si>
    <t>AJ00</t>
  </si>
  <si>
    <t xml:space="preserve">SOMERSET POLICE &amp; FIRE   </t>
  </si>
  <si>
    <t>AS02</t>
  </si>
  <si>
    <t>ALLEN CO AMBULANCE SVC</t>
  </si>
  <si>
    <t>AS20</t>
  </si>
  <si>
    <t>WOODFORD CO FIRE DISTRICT</t>
  </si>
  <si>
    <t>C156</t>
  </si>
  <si>
    <t>FAIRDALE FIRE DISTRICT</t>
  </si>
  <si>
    <t>C356</t>
  </si>
  <si>
    <t>INDIAN HILLS POLICE DEPT</t>
  </si>
  <si>
    <t>D024</t>
  </si>
  <si>
    <t>CITY OF PEMBROKE</t>
  </si>
  <si>
    <t>J410</t>
  </si>
  <si>
    <t>CANNONSBURG VOL FIRE DEPT</t>
  </si>
  <si>
    <t>K456</t>
  </si>
  <si>
    <t>CAMP TAYLOR FIRE PRO DIST</t>
  </si>
  <si>
    <t>L556</t>
  </si>
  <si>
    <t>LYNDON FIRE PROTECT DIST</t>
  </si>
  <si>
    <t>L956</t>
  </si>
  <si>
    <t>WORTHINGTON FIRE DEPT</t>
  </si>
  <si>
    <t>P093</t>
  </si>
  <si>
    <t>SOUTH OLDHAM FIRE DEPT</t>
  </si>
  <si>
    <t>TS59</t>
  </si>
  <si>
    <t>INDEPENDENCE FIRE DIST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</si>
</sst>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_);\(0\)"/>
    <numFmt numFmtId="167" formatCode="0.000000%"/>
  </numFmts>
  <fonts count="1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8"/>
      <name val="Calibri"/>
      <family val="2"/>
    </font>
    <font>
      <sz val="10"/>
      <name val="Calibri"/>
      <family val="2"/>
    </font>
    <font>
      <b/>
      <sz val="18"/>
      <color theme="0" tint="-0.499984740745262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b/>
      <sz val="10"/>
      <name val="Aptos Narrow"/>
      <family val="2"/>
      <scheme val="minor"/>
    </font>
    <font>
      <sz val="10"/>
      <name val="Times New Roman"/>
      <family val="1"/>
    </font>
    <font>
      <b/>
      <sz val="11"/>
      <name val="Calibri"/>
      <family val="2"/>
    </font>
    <font>
      <sz val="11"/>
      <name val="Calibri"/>
      <family val="2"/>
    </font>
    <font>
      <sz val="10"/>
      <name val="Aptos Narrow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6" fillId="0" borderId="0"/>
    <xf numFmtId="164" fontId="8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/>
  </cellStyleXfs>
  <cellXfs count="73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5" fontId="3" fillId="0" borderId="0" xfId="1" applyNumberFormat="1" applyFont="1" applyFill="1" applyBorder="1"/>
    <xf numFmtId="165" fontId="5" fillId="0" borderId="0" xfId="0" applyNumberFormat="1" applyFont="1"/>
    <xf numFmtId="164" fontId="5" fillId="0" borderId="0" xfId="0" applyNumberFormat="1" applyFont="1"/>
    <xf numFmtId="164" fontId="5" fillId="0" borderId="4" xfId="0" applyNumberFormat="1" applyFont="1" applyBorder="1"/>
    <xf numFmtId="164" fontId="5" fillId="0" borderId="5" xfId="0" applyNumberFormat="1" applyFont="1" applyBorder="1"/>
    <xf numFmtId="164" fontId="5" fillId="0" borderId="6" xfId="0" applyNumberFormat="1" applyFont="1" applyBorder="1"/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0" xfId="0" applyNumberFormat="1" applyFont="1" applyBorder="1"/>
    <xf numFmtId="164" fontId="5" fillId="0" borderId="11" xfId="0" applyNumberFormat="1" applyFont="1" applyBorder="1"/>
    <xf numFmtId="164" fontId="5" fillId="0" borderId="10" xfId="4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/>
    </xf>
    <xf numFmtId="164" fontId="3" fillId="0" borderId="4" xfId="0" applyNumberFormat="1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164" fontId="9" fillId="0" borderId="0" xfId="4" applyFont="1"/>
    <xf numFmtId="0" fontId="5" fillId="0" borderId="0" xfId="0" applyFont="1" applyAlignment="1">
      <alignment horizontal="center"/>
    </xf>
    <xf numFmtId="164" fontId="5" fillId="0" borderId="12" xfId="4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0" fontId="5" fillId="0" borderId="13" xfId="0" applyNumberFormat="1" applyFont="1" applyBorder="1" applyAlignment="1">
      <alignment horizontal="center"/>
    </xf>
    <xf numFmtId="10" fontId="5" fillId="0" borderId="12" xfId="0" quotePrefix="1" applyNumberFormat="1" applyFont="1" applyBorder="1" applyAlignment="1">
      <alignment horizontal="center"/>
    </xf>
    <xf numFmtId="10" fontId="5" fillId="0" borderId="14" xfId="0" quotePrefix="1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" fontId="5" fillId="0" borderId="13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/>
    </xf>
    <xf numFmtId="166" fontId="3" fillId="0" borderId="0" xfId="0" applyNumberFormat="1" applyFont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166" fontId="3" fillId="0" borderId="11" xfId="0" applyNumberFormat="1" applyFont="1" applyBorder="1" applyAlignment="1">
      <alignment horizontal="center"/>
    </xf>
    <xf numFmtId="164" fontId="10" fillId="0" borderId="0" xfId="4" quotePrefix="1" applyFont="1" applyAlignment="1">
      <alignment horizontal="right"/>
    </xf>
    <xf numFmtId="165" fontId="3" fillId="0" borderId="11" xfId="1" applyNumberFormat="1" applyFont="1" applyFill="1" applyBorder="1"/>
    <xf numFmtId="0" fontId="11" fillId="0" borderId="0" xfId="0" applyFont="1" applyAlignment="1">
      <alignment horizontal="center" vertical="center" wrapText="1" readingOrder="1"/>
    </xf>
    <xf numFmtId="0" fontId="11" fillId="0" borderId="0" xfId="0" applyFont="1" applyAlignment="1">
      <alignment horizontal="left" vertical="center" readingOrder="1"/>
    </xf>
    <xf numFmtId="165" fontId="11" fillId="0" borderId="0" xfId="5" applyNumberFormat="1" applyFont="1" applyBorder="1"/>
    <xf numFmtId="167" fontId="11" fillId="0" borderId="0" xfId="6" applyNumberFormat="1" applyFont="1" applyBorder="1"/>
    <xf numFmtId="165" fontId="11" fillId="0" borderId="10" xfId="7" applyNumberFormat="1" applyFont="1" applyBorder="1"/>
    <xf numFmtId="165" fontId="11" fillId="0" borderId="0" xfId="7" applyNumberFormat="1" applyFont="1"/>
    <xf numFmtId="165" fontId="11" fillId="0" borderId="11" xfId="7" applyNumberFormat="1" applyFont="1" applyBorder="1"/>
    <xf numFmtId="165" fontId="11" fillId="0" borderId="11" xfId="5" applyNumberFormat="1" applyFont="1" applyBorder="1"/>
    <xf numFmtId="165" fontId="11" fillId="0" borderId="0" xfId="1" applyNumberFormat="1" applyFont="1" applyFill="1" applyBorder="1"/>
    <xf numFmtId="0" fontId="12" fillId="0" borderId="12" xfId="0" applyFont="1" applyBorder="1" applyAlignment="1">
      <alignment horizontal="center" vertical="center" wrapText="1" readingOrder="1"/>
    </xf>
    <xf numFmtId="165" fontId="3" fillId="0" borderId="12" xfId="1" applyNumberFormat="1" applyFont="1" applyFill="1" applyBorder="1"/>
    <xf numFmtId="167" fontId="3" fillId="0" borderId="12" xfId="2" applyNumberFormat="1" applyFont="1" applyFill="1" applyBorder="1"/>
    <xf numFmtId="165" fontId="3" fillId="0" borderId="13" xfId="0" applyNumberFormat="1" applyFont="1" applyBorder="1"/>
    <xf numFmtId="165" fontId="3" fillId="0" borderId="12" xfId="0" applyNumberFormat="1" applyFont="1" applyBorder="1"/>
    <xf numFmtId="165" fontId="3" fillId="0" borderId="14" xfId="0" applyNumberFormat="1" applyFont="1" applyBorder="1"/>
    <xf numFmtId="165" fontId="3" fillId="0" borderId="14" xfId="1" applyNumberFormat="1" applyFont="1" applyFill="1" applyBorder="1"/>
    <xf numFmtId="164" fontId="5" fillId="0" borderId="15" xfId="0" applyNumberFormat="1" applyFont="1" applyBorder="1" applyAlignment="1">
      <alignment horizontal="center"/>
    </xf>
    <xf numFmtId="165" fontId="5" fillId="0" borderId="15" xfId="1" applyNumberFormat="1" applyFont="1" applyFill="1" applyBorder="1"/>
    <xf numFmtId="167" fontId="5" fillId="0" borderId="15" xfId="2" applyNumberFormat="1" applyFont="1" applyFill="1" applyBorder="1"/>
    <xf numFmtId="165" fontId="5" fillId="0" borderId="16" xfId="1" applyNumberFormat="1" applyFont="1" applyFill="1" applyBorder="1"/>
    <xf numFmtId="165" fontId="5" fillId="0" borderId="17" xfId="1" applyNumberFormat="1" applyFont="1" applyFill="1" applyBorder="1"/>
    <xf numFmtId="0" fontId="12" fillId="0" borderId="0" xfId="0" applyFont="1" applyAlignment="1">
      <alignment horizontal="center" vertical="center" wrapText="1" readingOrder="1"/>
    </xf>
    <xf numFmtId="167" fontId="3" fillId="0" borderId="0" xfId="2" applyNumberFormat="1" applyFont="1" applyFill="1" applyBorder="1"/>
    <xf numFmtId="165" fontId="3" fillId="0" borderId="0" xfId="0" applyNumberFormat="1" applyFont="1"/>
    <xf numFmtId="164" fontId="7" fillId="0" borderId="7" xfId="3" applyFont="1" applyBorder="1" applyAlignment="1">
      <alignment horizontal="center"/>
    </xf>
    <xf numFmtId="164" fontId="7" fillId="0" borderId="8" xfId="3" applyFont="1" applyBorder="1" applyAlignment="1">
      <alignment horizontal="center"/>
    </xf>
    <xf numFmtId="164" fontId="7" fillId="0" borderId="9" xfId="3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</cellXfs>
  <cellStyles count="8">
    <cellStyle name="Comma" xfId="1" builtinId="3"/>
    <cellStyle name="Comma 51" xfId="5" xr:uid="{716DC0A6-AA47-4469-A035-586C23B52744}"/>
    <cellStyle name="Excel Built-in Normal" xfId="4" xr:uid="{F0DAC477-572B-42B1-A538-20E41481219B}"/>
    <cellStyle name="Normal" xfId="0" builtinId="0"/>
    <cellStyle name="Normal 10 2" xfId="7" xr:uid="{D5C94111-38CC-4CCF-B09C-EEA9D15991B2}"/>
    <cellStyle name="Normal 2" xfId="3" xr:uid="{BA27D8CD-BD99-487B-A5EF-25D51AB299A6}"/>
    <cellStyle name="Percent" xfId="2" builtinId="5"/>
    <cellStyle name="Percent 10 2" xfId="6" xr:uid="{66857390-D22A-4E48-94A2-54F7B5C9B91A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6B357-DCE6-4186-9556-2143A6226377}">
  <dimension ref="A1:PZ1278"/>
  <sheetViews>
    <sheetView tabSelected="1" workbookViewId="0">
      <selection activeCell="B3" sqref="B3"/>
    </sheetView>
  </sheetViews>
  <sheetFormatPr defaultColWidth="9.140625" defaultRowHeight="12.75" x14ac:dyDescent="0.2"/>
  <cols>
    <col min="1" max="1" width="12.7109375" style="2" customWidth="1"/>
    <col min="2" max="2" width="50.7109375" style="2" customWidth="1"/>
    <col min="3" max="3" width="15.7109375" style="2" customWidth="1"/>
    <col min="4" max="5" width="12.7109375" style="2" customWidth="1"/>
    <col min="6" max="9" width="15.7109375" style="2" customWidth="1"/>
    <col min="10" max="10" width="23.7109375" style="2" customWidth="1"/>
    <col min="11" max="16" width="15.7109375" style="2" customWidth="1"/>
    <col min="17" max="17" width="23.7109375" style="2" customWidth="1"/>
    <col min="18" max="21" width="15.7109375" style="2" customWidth="1"/>
    <col min="22" max="22" width="23.7109375" style="2" customWidth="1"/>
    <col min="23" max="29" width="15.7109375" style="2" customWidth="1"/>
    <col min="30" max="442" width="9.140625" style="4"/>
    <col min="443" max="16384" width="9.140625" style="2"/>
  </cols>
  <sheetData>
    <row r="1" spans="1:29" s="4" customFormat="1" ht="23.25" x14ac:dyDescent="0.35">
      <c r="A1" s="1" t="s">
        <v>0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s="4" customFormat="1" x14ac:dyDescent="0.2">
      <c r="A2" s="2"/>
      <c r="B2" s="2"/>
      <c r="C2" s="2"/>
      <c r="D2" s="2"/>
      <c r="E2" s="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"/>
      <c r="AC2" s="2"/>
    </row>
    <row r="4" spans="1:29" s="4" customFormat="1" x14ac:dyDescent="0.2">
      <c r="A4" s="6"/>
      <c r="B4" s="6"/>
      <c r="C4" s="2"/>
      <c r="D4" s="2"/>
      <c r="E4" s="2"/>
      <c r="F4" s="67" t="s">
        <v>1</v>
      </c>
      <c r="G4" s="68"/>
      <c r="H4" s="69"/>
      <c r="I4" s="67" t="s">
        <v>2</v>
      </c>
      <c r="J4" s="68"/>
      <c r="K4" s="68"/>
      <c r="L4" s="68"/>
      <c r="M4" s="69"/>
      <c r="N4" s="67" t="s">
        <v>3</v>
      </c>
      <c r="O4" s="68"/>
      <c r="P4" s="68"/>
      <c r="Q4" s="68"/>
      <c r="R4" s="69"/>
      <c r="S4" s="67" t="s">
        <v>4</v>
      </c>
      <c r="T4" s="68"/>
      <c r="U4" s="68"/>
      <c r="V4" s="68"/>
      <c r="W4" s="69"/>
      <c r="X4" s="70" t="s">
        <v>5</v>
      </c>
      <c r="Y4" s="71"/>
      <c r="Z4" s="71"/>
      <c r="AA4" s="71"/>
      <c r="AB4" s="71"/>
      <c r="AC4" s="72"/>
    </row>
    <row r="5" spans="1:29" s="4" customFormat="1" ht="13.5" x14ac:dyDescent="0.25">
      <c r="A5" s="2"/>
      <c r="B5" s="2"/>
      <c r="C5" s="6"/>
      <c r="D5" s="6"/>
      <c r="E5" s="6"/>
      <c r="F5" s="7"/>
      <c r="G5" s="8"/>
      <c r="H5" s="9"/>
      <c r="I5" s="10"/>
      <c r="J5" s="11" t="s">
        <v>6</v>
      </c>
      <c r="K5" s="11"/>
      <c r="L5" s="11"/>
      <c r="M5" s="12"/>
      <c r="N5" s="10"/>
      <c r="O5" s="11"/>
      <c r="P5" s="11"/>
      <c r="Q5" s="11" t="s">
        <v>7</v>
      </c>
      <c r="R5" s="12"/>
      <c r="S5" s="10"/>
      <c r="T5" s="11"/>
      <c r="U5" s="11"/>
      <c r="V5" s="11" t="s">
        <v>7</v>
      </c>
      <c r="W5" s="12"/>
      <c r="X5" s="64" t="s">
        <v>8</v>
      </c>
      <c r="Y5" s="65"/>
      <c r="Z5" s="65"/>
      <c r="AA5" s="65"/>
      <c r="AB5" s="65"/>
      <c r="AC5" s="66"/>
    </row>
    <row r="6" spans="1:29" s="4" customFormat="1" x14ac:dyDescent="0.2">
      <c r="A6" s="2"/>
      <c r="B6" s="2"/>
      <c r="C6" s="6"/>
      <c r="D6" s="6"/>
      <c r="E6" s="6"/>
      <c r="F6" s="13"/>
      <c r="G6" s="6"/>
      <c r="H6" s="14"/>
      <c r="I6" s="15" t="s">
        <v>9</v>
      </c>
      <c r="J6" s="16" t="s">
        <v>10</v>
      </c>
      <c r="K6" s="16"/>
      <c r="L6" s="16"/>
      <c r="M6" s="17"/>
      <c r="N6" s="18"/>
      <c r="O6" s="16"/>
      <c r="P6" s="16"/>
      <c r="Q6" s="16" t="s">
        <v>11</v>
      </c>
      <c r="R6" s="17"/>
      <c r="S6" s="18"/>
      <c r="T6" s="16"/>
      <c r="U6" s="16"/>
      <c r="V6" s="16" t="s">
        <v>11</v>
      </c>
      <c r="W6" s="17"/>
      <c r="X6" s="19"/>
      <c r="Y6" s="20"/>
      <c r="Z6" s="20"/>
      <c r="AA6" s="20"/>
      <c r="AB6" s="20"/>
      <c r="AC6" s="21"/>
    </row>
    <row r="7" spans="1:29" s="4" customFormat="1" x14ac:dyDescent="0.2">
      <c r="A7" s="2"/>
      <c r="B7" s="2"/>
      <c r="C7" s="6"/>
      <c r="D7" s="6"/>
      <c r="E7" s="6"/>
      <c r="F7" s="13"/>
      <c r="G7" s="6"/>
      <c r="H7" s="14"/>
      <c r="I7" s="18" t="s">
        <v>12</v>
      </c>
      <c r="J7" s="16" t="s">
        <v>13</v>
      </c>
      <c r="K7" s="16" t="s">
        <v>14</v>
      </c>
      <c r="L7" s="16" t="s">
        <v>9</v>
      </c>
      <c r="M7" s="17" t="s">
        <v>15</v>
      </c>
      <c r="N7" s="18"/>
      <c r="O7" s="16"/>
      <c r="P7" s="16"/>
      <c r="Q7" s="16" t="s">
        <v>16</v>
      </c>
      <c r="R7" s="17" t="s">
        <v>17</v>
      </c>
      <c r="S7" s="18"/>
      <c r="T7" s="16"/>
      <c r="U7" s="16"/>
      <c r="V7" s="16" t="s">
        <v>16</v>
      </c>
      <c r="W7" s="17" t="s">
        <v>17</v>
      </c>
      <c r="X7" s="22"/>
      <c r="Y7" s="2"/>
      <c r="Z7" s="2"/>
      <c r="AA7" s="2"/>
      <c r="AB7" s="2"/>
      <c r="AC7" s="23"/>
    </row>
    <row r="8" spans="1:29" s="4" customFormat="1" ht="15" x14ac:dyDescent="0.25">
      <c r="A8" s="2"/>
      <c r="B8" s="2"/>
      <c r="C8" s="24"/>
      <c r="D8" s="25">
        <v>2025</v>
      </c>
      <c r="E8" s="25">
        <v>2024</v>
      </c>
      <c r="F8" s="13"/>
      <c r="G8" s="16" t="s">
        <v>18</v>
      </c>
      <c r="H8" s="17" t="s">
        <v>18</v>
      </c>
      <c r="I8" s="18" t="s">
        <v>19</v>
      </c>
      <c r="J8" s="16" t="s">
        <v>20</v>
      </c>
      <c r="K8" s="16" t="s">
        <v>21</v>
      </c>
      <c r="L8" s="16" t="s">
        <v>12</v>
      </c>
      <c r="M8" s="17" t="s">
        <v>21</v>
      </c>
      <c r="N8" s="18"/>
      <c r="O8" s="16"/>
      <c r="P8" s="16"/>
      <c r="Q8" s="16" t="s">
        <v>22</v>
      </c>
      <c r="R8" s="17" t="s">
        <v>23</v>
      </c>
      <c r="S8" s="18"/>
      <c r="T8" s="16"/>
      <c r="U8" s="16"/>
      <c r="V8" s="16" t="s">
        <v>22</v>
      </c>
      <c r="W8" s="17" t="s">
        <v>23</v>
      </c>
      <c r="X8" s="22"/>
      <c r="Y8" s="2"/>
      <c r="Z8" s="2"/>
      <c r="AA8" s="2"/>
      <c r="AB8" s="2"/>
      <c r="AC8" s="23"/>
    </row>
    <row r="9" spans="1:29" s="4" customFormat="1" ht="13.5" customHeight="1" x14ac:dyDescent="0.2">
      <c r="A9" s="16" t="s">
        <v>24</v>
      </c>
      <c r="B9" s="16"/>
      <c r="C9" s="16" t="s">
        <v>25</v>
      </c>
      <c r="D9" s="16" t="s">
        <v>9</v>
      </c>
      <c r="E9" s="16" t="s">
        <v>9</v>
      </c>
      <c r="F9" s="18" t="s">
        <v>18</v>
      </c>
      <c r="G9" s="16" t="s">
        <v>26</v>
      </c>
      <c r="H9" s="17" t="s">
        <v>27</v>
      </c>
      <c r="I9" s="18" t="s">
        <v>28</v>
      </c>
      <c r="J9" s="16" t="s">
        <v>29</v>
      </c>
      <c r="K9" s="16" t="s">
        <v>28</v>
      </c>
      <c r="L9" s="16" t="s">
        <v>30</v>
      </c>
      <c r="M9" s="17" t="s">
        <v>28</v>
      </c>
      <c r="N9" s="18" t="s">
        <v>31</v>
      </c>
      <c r="O9" s="16" t="s">
        <v>32</v>
      </c>
      <c r="P9" s="16" t="s">
        <v>33</v>
      </c>
      <c r="Q9" s="16" t="s">
        <v>29</v>
      </c>
      <c r="R9" s="17" t="s">
        <v>34</v>
      </c>
      <c r="S9" s="18" t="s">
        <v>31</v>
      </c>
      <c r="T9" s="16" t="s">
        <v>32</v>
      </c>
      <c r="U9" s="16" t="s">
        <v>33</v>
      </c>
      <c r="V9" s="16" t="s">
        <v>29</v>
      </c>
      <c r="W9" s="17" t="s">
        <v>35</v>
      </c>
      <c r="X9" s="22"/>
      <c r="Y9" s="2"/>
      <c r="Z9" s="2"/>
      <c r="AA9" s="2"/>
      <c r="AB9" s="2"/>
      <c r="AC9" s="23"/>
    </row>
    <row r="10" spans="1:29" s="4" customFormat="1" ht="13.5" thickBot="1" x14ac:dyDescent="0.25">
      <c r="A10" s="26" t="s">
        <v>36</v>
      </c>
      <c r="B10" s="26" t="s">
        <v>37</v>
      </c>
      <c r="C10" s="27" t="s">
        <v>38</v>
      </c>
      <c r="D10" s="27" t="s">
        <v>39</v>
      </c>
      <c r="E10" s="27" t="s">
        <v>39</v>
      </c>
      <c r="F10" s="28">
        <v>6.5000000000000002E-2</v>
      </c>
      <c r="G10" s="29">
        <v>5.5E-2</v>
      </c>
      <c r="H10" s="30">
        <v>7.4999999999999997E-2</v>
      </c>
      <c r="I10" s="31" t="s">
        <v>40</v>
      </c>
      <c r="J10" s="27" t="s">
        <v>41</v>
      </c>
      <c r="K10" s="27" t="s">
        <v>40</v>
      </c>
      <c r="L10" s="27" t="s">
        <v>38</v>
      </c>
      <c r="M10" s="32" t="s">
        <v>40</v>
      </c>
      <c r="N10" s="31" t="s">
        <v>42</v>
      </c>
      <c r="O10" s="27" t="s">
        <v>43</v>
      </c>
      <c r="P10" s="27" t="s">
        <v>42</v>
      </c>
      <c r="Q10" s="27" t="s">
        <v>41</v>
      </c>
      <c r="R10" s="32" t="s">
        <v>44</v>
      </c>
      <c r="S10" s="31" t="s">
        <v>42</v>
      </c>
      <c r="T10" s="27" t="s">
        <v>43</v>
      </c>
      <c r="U10" s="27" t="s">
        <v>42</v>
      </c>
      <c r="V10" s="27" t="s">
        <v>41</v>
      </c>
      <c r="W10" s="32" t="s">
        <v>44</v>
      </c>
      <c r="X10" s="33">
        <v>2026</v>
      </c>
      <c r="Y10" s="34">
        <f>X10+1</f>
        <v>2027</v>
      </c>
      <c r="Z10" s="34">
        <f t="shared" ref="Z10:AB10" si="0">Y10+1</f>
        <v>2028</v>
      </c>
      <c r="AA10" s="34">
        <f t="shared" si="0"/>
        <v>2029</v>
      </c>
      <c r="AB10" s="34">
        <f t="shared" si="0"/>
        <v>2030</v>
      </c>
      <c r="AC10" s="32" t="s">
        <v>45</v>
      </c>
    </row>
    <row r="11" spans="1:29" s="4" customFormat="1" x14ac:dyDescent="0.2">
      <c r="A11" s="35">
        <v>-1</v>
      </c>
      <c r="B11" s="35">
        <f>A11-1</f>
        <v>-2</v>
      </c>
      <c r="C11" s="35">
        <f t="shared" ref="C11:AC11" si="1">B11-1</f>
        <v>-3</v>
      </c>
      <c r="D11" s="35">
        <f t="shared" si="1"/>
        <v>-4</v>
      </c>
      <c r="E11" s="35">
        <f t="shared" si="1"/>
        <v>-5</v>
      </c>
      <c r="F11" s="36">
        <f t="shared" si="1"/>
        <v>-6</v>
      </c>
      <c r="G11" s="35">
        <f t="shared" si="1"/>
        <v>-7</v>
      </c>
      <c r="H11" s="37">
        <f t="shared" si="1"/>
        <v>-8</v>
      </c>
      <c r="I11" s="36">
        <f t="shared" si="1"/>
        <v>-9</v>
      </c>
      <c r="J11" s="35">
        <f t="shared" si="1"/>
        <v>-10</v>
      </c>
      <c r="K11" s="35">
        <f t="shared" si="1"/>
        <v>-11</v>
      </c>
      <c r="L11" s="35">
        <f t="shared" si="1"/>
        <v>-12</v>
      </c>
      <c r="M11" s="37">
        <f t="shared" si="1"/>
        <v>-13</v>
      </c>
      <c r="N11" s="36">
        <f t="shared" si="1"/>
        <v>-14</v>
      </c>
      <c r="O11" s="35">
        <f t="shared" si="1"/>
        <v>-15</v>
      </c>
      <c r="P11" s="35">
        <f t="shared" si="1"/>
        <v>-16</v>
      </c>
      <c r="Q11" s="35">
        <f t="shared" si="1"/>
        <v>-17</v>
      </c>
      <c r="R11" s="37">
        <f t="shared" si="1"/>
        <v>-18</v>
      </c>
      <c r="S11" s="36">
        <f t="shared" si="1"/>
        <v>-19</v>
      </c>
      <c r="T11" s="35">
        <f t="shared" si="1"/>
        <v>-20</v>
      </c>
      <c r="U11" s="35">
        <f t="shared" si="1"/>
        <v>-21</v>
      </c>
      <c r="V11" s="35">
        <f t="shared" si="1"/>
        <v>-22</v>
      </c>
      <c r="W11" s="37">
        <f t="shared" si="1"/>
        <v>-23</v>
      </c>
      <c r="X11" s="36">
        <f t="shared" si="1"/>
        <v>-24</v>
      </c>
      <c r="Y11" s="35">
        <f t="shared" si="1"/>
        <v>-25</v>
      </c>
      <c r="Z11" s="35">
        <f t="shared" si="1"/>
        <v>-26</v>
      </c>
      <c r="AA11" s="35">
        <f t="shared" si="1"/>
        <v>-27</v>
      </c>
      <c r="AB11" s="35">
        <f t="shared" si="1"/>
        <v>-28</v>
      </c>
      <c r="AC11" s="37">
        <f t="shared" si="1"/>
        <v>-29</v>
      </c>
    </row>
    <row r="12" spans="1:29" s="4" customFormat="1" ht="15" x14ac:dyDescent="0.25">
      <c r="A12" s="38"/>
      <c r="B12" s="38"/>
      <c r="C12" s="2"/>
      <c r="D12" s="2"/>
      <c r="E12" s="2"/>
      <c r="F12" s="22"/>
      <c r="G12" s="2"/>
      <c r="H12" s="23"/>
      <c r="I12" s="22"/>
      <c r="J12" s="2"/>
      <c r="K12" s="2"/>
      <c r="L12" s="2"/>
      <c r="M12" s="23"/>
      <c r="N12" s="22"/>
      <c r="O12" s="2"/>
      <c r="P12" s="2"/>
      <c r="Q12" s="2"/>
      <c r="R12" s="39"/>
      <c r="S12" s="22"/>
      <c r="T12" s="2"/>
      <c r="U12" s="2"/>
      <c r="V12" s="2"/>
      <c r="W12" s="23"/>
      <c r="X12" s="22"/>
      <c r="Y12" s="2"/>
      <c r="Z12" s="2"/>
      <c r="AA12" s="2"/>
      <c r="AB12" s="2"/>
      <c r="AC12" s="23"/>
    </row>
    <row r="13" spans="1:29" s="48" customFormat="1" ht="13.5" x14ac:dyDescent="0.25">
      <c r="A13" s="40">
        <v>10005</v>
      </c>
      <c r="B13" s="41" t="s">
        <v>46</v>
      </c>
      <c r="C13" s="42">
        <v>26038.29</v>
      </c>
      <c r="D13" s="43">
        <v>3.9660000000000003E-5</v>
      </c>
      <c r="E13" s="43">
        <v>1.307E-5</v>
      </c>
      <c r="F13" s="44">
        <v>220692</v>
      </c>
      <c r="G13" s="45">
        <v>291769</v>
      </c>
      <c r="H13" s="46">
        <v>162051</v>
      </c>
      <c r="I13" s="44">
        <v>10641</v>
      </c>
      <c r="J13" s="45">
        <v>5899.1622146136942</v>
      </c>
      <c r="K13" s="45">
        <v>16540.162214613694</v>
      </c>
      <c r="L13" s="45">
        <v>0</v>
      </c>
      <c r="M13" s="46">
        <v>16540.162214613694</v>
      </c>
      <c r="N13" s="44">
        <v>7316</v>
      </c>
      <c r="O13" s="45">
        <v>0</v>
      </c>
      <c r="P13" s="45">
        <v>8145</v>
      </c>
      <c r="Q13" s="45">
        <v>103817.72331977016</v>
      </c>
      <c r="R13" s="46">
        <v>119278.72331977016</v>
      </c>
      <c r="S13" s="44">
        <v>0</v>
      </c>
      <c r="T13" s="45">
        <v>0</v>
      </c>
      <c r="U13" s="45">
        <v>30212</v>
      </c>
      <c r="V13" s="45">
        <v>1188.6990894006849</v>
      </c>
      <c r="W13" s="47">
        <v>31400.699089400685</v>
      </c>
      <c r="X13" s="44">
        <v>66725.315305519165</v>
      </c>
      <c r="Y13" s="45">
        <v>32095.708924850311</v>
      </c>
      <c r="Z13" s="45">
        <v>-7171</v>
      </c>
      <c r="AA13" s="45">
        <v>-3772</v>
      </c>
      <c r="AB13" s="45">
        <v>0</v>
      </c>
      <c r="AC13" s="46">
        <v>0</v>
      </c>
    </row>
    <row r="14" spans="1:29" s="48" customFormat="1" ht="13.5" x14ac:dyDescent="0.25">
      <c r="A14" s="40">
        <v>20025</v>
      </c>
      <c r="B14" s="41" t="s">
        <v>47</v>
      </c>
      <c r="C14" s="42">
        <v>16439144.989999998</v>
      </c>
      <c r="D14" s="43">
        <v>2.503915E-2</v>
      </c>
      <c r="E14" s="43">
        <v>2.5230869999999999E-2</v>
      </c>
      <c r="F14" s="44">
        <v>139332576</v>
      </c>
      <c r="G14" s="45">
        <v>184206974</v>
      </c>
      <c r="H14" s="46">
        <v>102310128</v>
      </c>
      <c r="I14" s="44">
        <v>6718022</v>
      </c>
      <c r="J14" s="45">
        <v>7571098.1398452427</v>
      </c>
      <c r="K14" s="45">
        <v>14289120.139845243</v>
      </c>
      <c r="L14" s="45">
        <v>0</v>
      </c>
      <c r="M14" s="46">
        <v>14289120.139845243</v>
      </c>
      <c r="N14" s="44">
        <v>4619152</v>
      </c>
      <c r="O14" s="45">
        <v>0</v>
      </c>
      <c r="P14" s="45">
        <v>5142049</v>
      </c>
      <c r="Q14" s="45">
        <v>3046958.5903385566</v>
      </c>
      <c r="R14" s="46">
        <v>12808159.590338556</v>
      </c>
      <c r="S14" s="44">
        <v>0</v>
      </c>
      <c r="T14" s="45">
        <v>0</v>
      </c>
      <c r="U14" s="45">
        <v>19074506</v>
      </c>
      <c r="V14" s="45">
        <v>1075689.2352366883</v>
      </c>
      <c r="W14" s="47">
        <v>20150195.235236689</v>
      </c>
      <c r="X14" s="44">
        <v>4800448.8895751685</v>
      </c>
      <c r="Y14" s="45">
        <v>-5233435.5344733009</v>
      </c>
      <c r="Z14" s="45">
        <v>-4527349</v>
      </c>
      <c r="AA14" s="45">
        <v>-2381700</v>
      </c>
      <c r="AB14" s="45">
        <v>0</v>
      </c>
      <c r="AC14" s="46">
        <v>0</v>
      </c>
    </row>
    <row r="15" spans="1:29" s="48" customFormat="1" ht="13.5" x14ac:dyDescent="0.25">
      <c r="A15" s="40">
        <v>35628</v>
      </c>
      <c r="B15" s="41" t="s">
        <v>48</v>
      </c>
      <c r="C15" s="42">
        <v>0</v>
      </c>
      <c r="D15" s="43">
        <v>0</v>
      </c>
      <c r="E15" s="43">
        <v>0</v>
      </c>
      <c r="F15" s="44">
        <v>0</v>
      </c>
      <c r="G15" s="45">
        <v>0</v>
      </c>
      <c r="H15" s="46">
        <v>0</v>
      </c>
      <c r="I15" s="44">
        <v>0</v>
      </c>
      <c r="J15" s="45">
        <v>0</v>
      </c>
      <c r="K15" s="45">
        <v>0</v>
      </c>
      <c r="L15" s="45">
        <v>0</v>
      </c>
      <c r="M15" s="46">
        <v>0</v>
      </c>
      <c r="N15" s="44">
        <v>0</v>
      </c>
      <c r="O15" s="45">
        <v>0</v>
      </c>
      <c r="P15" s="45">
        <v>0</v>
      </c>
      <c r="Q15" s="45">
        <v>0</v>
      </c>
      <c r="R15" s="46">
        <v>0</v>
      </c>
      <c r="S15" s="44">
        <v>0</v>
      </c>
      <c r="T15" s="45">
        <v>0</v>
      </c>
      <c r="U15" s="45">
        <v>0</v>
      </c>
      <c r="V15" s="45">
        <v>0</v>
      </c>
      <c r="W15" s="47">
        <v>0</v>
      </c>
      <c r="X15" s="44">
        <v>0</v>
      </c>
      <c r="Y15" s="45">
        <v>0</v>
      </c>
      <c r="Z15" s="45">
        <v>0</v>
      </c>
      <c r="AA15" s="45">
        <v>0</v>
      </c>
      <c r="AB15" s="45">
        <v>0</v>
      </c>
      <c r="AC15" s="46">
        <v>0</v>
      </c>
    </row>
    <row r="16" spans="1:29" s="48" customFormat="1" ht="13.5" x14ac:dyDescent="0.25">
      <c r="A16" s="40">
        <v>39931</v>
      </c>
      <c r="B16" s="41" t="s">
        <v>49</v>
      </c>
      <c r="C16" s="42">
        <v>2084775.84</v>
      </c>
      <c r="D16" s="43">
        <v>3.17541E-3</v>
      </c>
      <c r="E16" s="43">
        <v>3.2416699999999999E-3</v>
      </c>
      <c r="F16" s="44">
        <v>17669851</v>
      </c>
      <c r="G16" s="45">
        <v>23360724</v>
      </c>
      <c r="H16" s="46">
        <v>12974746</v>
      </c>
      <c r="I16" s="44">
        <v>851965</v>
      </c>
      <c r="J16" s="45">
        <v>-1686565.3936721897</v>
      </c>
      <c r="K16" s="45">
        <v>-834600.39367218968</v>
      </c>
      <c r="L16" s="45">
        <v>0</v>
      </c>
      <c r="M16" s="46">
        <v>-834600.39367218968</v>
      </c>
      <c r="N16" s="44">
        <v>585791</v>
      </c>
      <c r="O16" s="45">
        <v>0</v>
      </c>
      <c r="P16" s="45">
        <v>652103</v>
      </c>
      <c r="Q16" s="45">
        <v>0</v>
      </c>
      <c r="R16" s="46">
        <v>1237894</v>
      </c>
      <c r="S16" s="44">
        <v>0</v>
      </c>
      <c r="T16" s="45">
        <v>0</v>
      </c>
      <c r="U16" s="45">
        <v>2418987</v>
      </c>
      <c r="V16" s="45">
        <v>926563.89871288184</v>
      </c>
      <c r="W16" s="47">
        <v>3345550.8987128818</v>
      </c>
      <c r="X16" s="44">
        <v>-504784.20237833809</v>
      </c>
      <c r="Y16" s="45">
        <v>-726681.69633454375</v>
      </c>
      <c r="Z16" s="45">
        <v>-574148</v>
      </c>
      <c r="AA16" s="45">
        <v>-302043</v>
      </c>
      <c r="AB16" s="45">
        <v>0</v>
      </c>
      <c r="AC16" s="46">
        <v>0</v>
      </c>
    </row>
    <row r="17" spans="1:29" s="48" customFormat="1" ht="13.5" x14ac:dyDescent="0.25">
      <c r="A17" s="40">
        <v>39932</v>
      </c>
      <c r="B17" s="41" t="s">
        <v>50</v>
      </c>
      <c r="C17" s="42">
        <v>1029250.14</v>
      </c>
      <c r="D17" s="43">
        <v>1.5676900000000001E-3</v>
      </c>
      <c r="E17" s="43">
        <v>1.3084500000000001E-3</v>
      </c>
      <c r="F17" s="44">
        <v>8723550</v>
      </c>
      <c r="G17" s="45">
        <v>11533116</v>
      </c>
      <c r="H17" s="46">
        <v>6405591</v>
      </c>
      <c r="I17" s="44">
        <v>420612</v>
      </c>
      <c r="J17" s="45">
        <v>1379275.4966567967</v>
      </c>
      <c r="K17" s="45">
        <v>1799887.4966567967</v>
      </c>
      <c r="L17" s="45">
        <v>0</v>
      </c>
      <c r="M17" s="46">
        <v>1799887.4966567967</v>
      </c>
      <c r="N17" s="44">
        <v>289203</v>
      </c>
      <c r="O17" s="45">
        <v>0</v>
      </c>
      <c r="P17" s="45">
        <v>321941</v>
      </c>
      <c r="Q17" s="45">
        <v>1393332.0006482578</v>
      </c>
      <c r="R17" s="46">
        <v>2004476.0006482578</v>
      </c>
      <c r="S17" s="44">
        <v>0</v>
      </c>
      <c r="T17" s="45">
        <v>0</v>
      </c>
      <c r="U17" s="45">
        <v>1194246</v>
      </c>
      <c r="V17" s="45">
        <v>0</v>
      </c>
      <c r="W17" s="47">
        <v>1194246</v>
      </c>
      <c r="X17" s="44">
        <v>1163152.8767774052</v>
      </c>
      <c r="Y17" s="45">
        <v>79649.12387085252</v>
      </c>
      <c r="Z17" s="45">
        <v>-283455</v>
      </c>
      <c r="AA17" s="45">
        <v>-149117</v>
      </c>
      <c r="AB17" s="45">
        <v>0</v>
      </c>
      <c r="AC17" s="46">
        <v>0</v>
      </c>
    </row>
    <row r="18" spans="1:29" s="48" customFormat="1" ht="13.5" x14ac:dyDescent="0.25">
      <c r="A18" s="40">
        <v>39933</v>
      </c>
      <c r="B18" s="41" t="s">
        <v>51</v>
      </c>
      <c r="C18" s="42">
        <v>331436.25</v>
      </c>
      <c r="D18" s="43">
        <v>5.0482000000000001E-4</v>
      </c>
      <c r="E18" s="43">
        <v>5.9042000000000003E-4</v>
      </c>
      <c r="F18" s="44">
        <v>2809116</v>
      </c>
      <c r="G18" s="45">
        <v>3713839</v>
      </c>
      <c r="H18" s="46">
        <v>2062698</v>
      </c>
      <c r="I18" s="44">
        <v>135444</v>
      </c>
      <c r="J18" s="45">
        <v>-131537.31712487934</v>
      </c>
      <c r="K18" s="45">
        <v>3906.6828751206631</v>
      </c>
      <c r="L18" s="45">
        <v>0</v>
      </c>
      <c r="M18" s="46">
        <v>3906.6828751206631</v>
      </c>
      <c r="N18" s="44">
        <v>93128</v>
      </c>
      <c r="O18" s="45">
        <v>0</v>
      </c>
      <c r="P18" s="45">
        <v>103670</v>
      </c>
      <c r="Q18" s="45">
        <v>0</v>
      </c>
      <c r="R18" s="46">
        <v>196798</v>
      </c>
      <c r="S18" s="44">
        <v>0</v>
      </c>
      <c r="T18" s="45">
        <v>0</v>
      </c>
      <c r="U18" s="45">
        <v>384565</v>
      </c>
      <c r="V18" s="45">
        <v>356995.99721888435</v>
      </c>
      <c r="W18" s="47">
        <v>741560.99721888429</v>
      </c>
      <c r="X18" s="44">
        <v>-177220.03859695268</v>
      </c>
      <c r="Y18" s="45">
        <v>-228247.95862193167</v>
      </c>
      <c r="Z18" s="45">
        <v>-91277</v>
      </c>
      <c r="AA18" s="45">
        <v>-48018</v>
      </c>
      <c r="AB18" s="45">
        <v>0</v>
      </c>
      <c r="AC18" s="46">
        <v>0</v>
      </c>
    </row>
    <row r="19" spans="1:29" s="48" customFormat="1" ht="13.5" x14ac:dyDescent="0.25">
      <c r="A19" s="40">
        <v>39934</v>
      </c>
      <c r="B19" s="41" t="s">
        <v>52</v>
      </c>
      <c r="C19" s="42">
        <v>146711.47</v>
      </c>
      <c r="D19" s="43">
        <v>2.2346000000000001E-4</v>
      </c>
      <c r="E19" s="43">
        <v>2.1897E-4</v>
      </c>
      <c r="F19" s="44">
        <v>1243463</v>
      </c>
      <c r="G19" s="45">
        <v>1643941</v>
      </c>
      <c r="H19" s="46">
        <v>913059</v>
      </c>
      <c r="I19" s="44">
        <v>59954</v>
      </c>
      <c r="J19" s="45">
        <v>18843.976298936326</v>
      </c>
      <c r="K19" s="45">
        <v>78797.976298936323</v>
      </c>
      <c r="L19" s="45">
        <v>0</v>
      </c>
      <c r="M19" s="46">
        <v>78797.976298936323</v>
      </c>
      <c r="N19" s="44">
        <v>41223</v>
      </c>
      <c r="O19" s="45">
        <v>0</v>
      </c>
      <c r="P19" s="45">
        <v>45890</v>
      </c>
      <c r="Q19" s="45">
        <v>14731.618351926667</v>
      </c>
      <c r="R19" s="46">
        <v>101844.61835192666</v>
      </c>
      <c r="S19" s="44">
        <v>0</v>
      </c>
      <c r="T19" s="45">
        <v>0</v>
      </c>
      <c r="U19" s="45">
        <v>170229</v>
      </c>
      <c r="V19" s="45">
        <v>10756.036783828753</v>
      </c>
      <c r="W19" s="47">
        <v>180985.03678382875</v>
      </c>
      <c r="X19" s="44">
        <v>19912.554791434621</v>
      </c>
      <c r="Y19" s="45">
        <v>-37392.97322333671</v>
      </c>
      <c r="Z19" s="45">
        <v>-40404</v>
      </c>
      <c r="AA19" s="45">
        <v>-21256</v>
      </c>
      <c r="AB19" s="45">
        <v>0</v>
      </c>
      <c r="AC19" s="46">
        <v>0</v>
      </c>
    </row>
    <row r="20" spans="1:29" s="48" customFormat="1" ht="13.5" x14ac:dyDescent="0.25">
      <c r="A20" s="40">
        <v>39935</v>
      </c>
      <c r="B20" s="41" t="s">
        <v>53</v>
      </c>
      <c r="C20" s="42">
        <v>229053.44</v>
      </c>
      <c r="D20" s="43">
        <v>3.4887999999999998E-4</v>
      </c>
      <c r="E20" s="43">
        <v>3.8353999999999998E-4</v>
      </c>
      <c r="F20" s="44">
        <v>1941374</v>
      </c>
      <c r="G20" s="45">
        <v>2566626</v>
      </c>
      <c r="H20" s="46">
        <v>1425526</v>
      </c>
      <c r="I20" s="44">
        <v>93605</v>
      </c>
      <c r="J20" s="45">
        <v>-128009.02745029394</v>
      </c>
      <c r="K20" s="45">
        <v>-34404.027450293943</v>
      </c>
      <c r="L20" s="45">
        <v>0</v>
      </c>
      <c r="M20" s="46">
        <v>-34404.027450293943</v>
      </c>
      <c r="N20" s="44">
        <v>64360</v>
      </c>
      <c r="O20" s="45">
        <v>0</v>
      </c>
      <c r="P20" s="45">
        <v>71646</v>
      </c>
      <c r="Q20" s="45">
        <v>0</v>
      </c>
      <c r="R20" s="46">
        <v>136006</v>
      </c>
      <c r="S20" s="44">
        <v>0</v>
      </c>
      <c r="T20" s="45">
        <v>0</v>
      </c>
      <c r="U20" s="45">
        <v>265772</v>
      </c>
      <c r="V20" s="45">
        <v>174970.67389599443</v>
      </c>
      <c r="W20" s="47">
        <v>440742.67389599443</v>
      </c>
      <c r="X20" s="44">
        <v>-87514.96371377079</v>
      </c>
      <c r="Y20" s="45">
        <v>-120954.71018222364</v>
      </c>
      <c r="Z20" s="45">
        <v>-63081</v>
      </c>
      <c r="AA20" s="45">
        <v>-33186</v>
      </c>
      <c r="AB20" s="45">
        <v>0</v>
      </c>
      <c r="AC20" s="46">
        <v>0</v>
      </c>
    </row>
    <row r="21" spans="1:29" s="48" customFormat="1" ht="13.5" x14ac:dyDescent="0.25">
      <c r="A21" s="40">
        <v>39936</v>
      </c>
      <c r="B21" s="41" t="s">
        <v>54</v>
      </c>
      <c r="C21" s="42">
        <v>95655.58</v>
      </c>
      <c r="D21" s="43">
        <v>1.4569999999999999E-4</v>
      </c>
      <c r="E21" s="43">
        <v>1.4562000000000001E-4</v>
      </c>
      <c r="F21" s="44">
        <v>810761</v>
      </c>
      <c r="G21" s="45">
        <v>1071880</v>
      </c>
      <c r="H21" s="46">
        <v>595331</v>
      </c>
      <c r="I21" s="44">
        <v>39091</v>
      </c>
      <c r="J21" s="45">
        <v>-73921.628048794679</v>
      </c>
      <c r="K21" s="45">
        <v>-34830.628048794679</v>
      </c>
      <c r="L21" s="45">
        <v>0</v>
      </c>
      <c r="M21" s="46">
        <v>-34830.628048794679</v>
      </c>
      <c r="N21" s="44">
        <v>26878</v>
      </c>
      <c r="O21" s="45">
        <v>0</v>
      </c>
      <c r="P21" s="45">
        <v>29921</v>
      </c>
      <c r="Q21" s="45">
        <v>181.17743499580078</v>
      </c>
      <c r="R21" s="46">
        <v>56980.1774349958</v>
      </c>
      <c r="S21" s="44">
        <v>0</v>
      </c>
      <c r="T21" s="45">
        <v>0</v>
      </c>
      <c r="U21" s="45">
        <v>110992</v>
      </c>
      <c r="V21" s="45">
        <v>1569.4123122357796</v>
      </c>
      <c r="W21" s="47">
        <v>112561.41231223579</v>
      </c>
      <c r="X21" s="44">
        <v>13279.404402751492</v>
      </c>
      <c r="Y21" s="45">
        <v>-28657.639279991472</v>
      </c>
      <c r="Z21" s="45">
        <v>-26344</v>
      </c>
      <c r="AA21" s="45">
        <v>-13859</v>
      </c>
      <c r="AB21" s="45">
        <v>0</v>
      </c>
      <c r="AC21" s="46">
        <v>0</v>
      </c>
    </row>
    <row r="22" spans="1:29" s="48" customFormat="1" ht="13.5" x14ac:dyDescent="0.25">
      <c r="A22" s="40">
        <v>39937</v>
      </c>
      <c r="B22" s="41" t="s">
        <v>55</v>
      </c>
      <c r="C22" s="42">
        <v>725598.71999999997</v>
      </c>
      <c r="D22" s="43">
        <v>1.10519E-3</v>
      </c>
      <c r="E22" s="43">
        <v>1.1928100000000001E-3</v>
      </c>
      <c r="F22" s="44">
        <v>6149928</v>
      </c>
      <c r="G22" s="45">
        <v>8130616</v>
      </c>
      <c r="H22" s="46">
        <v>4515813</v>
      </c>
      <c r="I22" s="44">
        <v>296523</v>
      </c>
      <c r="J22" s="45">
        <v>-670811.95423220051</v>
      </c>
      <c r="K22" s="45">
        <v>-374288.95423220051</v>
      </c>
      <c r="L22" s="45">
        <v>0</v>
      </c>
      <c r="M22" s="46">
        <v>-374288.95423220051</v>
      </c>
      <c r="N22" s="44">
        <v>203882</v>
      </c>
      <c r="O22" s="45">
        <v>0</v>
      </c>
      <c r="P22" s="45">
        <v>226962</v>
      </c>
      <c r="Q22" s="45">
        <v>0</v>
      </c>
      <c r="R22" s="46">
        <v>430844</v>
      </c>
      <c r="S22" s="44">
        <v>0</v>
      </c>
      <c r="T22" s="45">
        <v>0</v>
      </c>
      <c r="U22" s="45">
        <v>841920</v>
      </c>
      <c r="V22" s="45">
        <v>503170.15122929355</v>
      </c>
      <c r="W22" s="47">
        <v>1345090.1512292936</v>
      </c>
      <c r="X22" s="44">
        <v>-259427.05275726551</v>
      </c>
      <c r="Y22" s="45">
        <v>-349863.09847202804</v>
      </c>
      <c r="Z22" s="45">
        <v>-199830</v>
      </c>
      <c r="AA22" s="45">
        <v>-105126</v>
      </c>
      <c r="AB22" s="45">
        <v>0</v>
      </c>
      <c r="AC22" s="46">
        <v>0</v>
      </c>
    </row>
    <row r="23" spans="1:29" s="48" customFormat="1" ht="13.5" x14ac:dyDescent="0.25">
      <c r="A23" s="40">
        <v>39938</v>
      </c>
      <c r="B23" s="41" t="s">
        <v>56</v>
      </c>
      <c r="C23" s="42">
        <v>484121.61</v>
      </c>
      <c r="D23" s="43">
        <v>7.3738999999999999E-4</v>
      </c>
      <c r="E23" s="43">
        <v>8.0126999999999998E-4</v>
      </c>
      <c r="F23" s="44">
        <v>4103272</v>
      </c>
      <c r="G23" s="45">
        <v>5424800</v>
      </c>
      <c r="H23" s="46">
        <v>3012980</v>
      </c>
      <c r="I23" s="44">
        <v>197842</v>
      </c>
      <c r="J23" s="45">
        <v>96957.353972037847</v>
      </c>
      <c r="K23" s="45">
        <v>294799.35397203785</v>
      </c>
      <c r="L23" s="45">
        <v>0</v>
      </c>
      <c r="M23" s="46">
        <v>294799.35397203785</v>
      </c>
      <c r="N23" s="44">
        <v>136032</v>
      </c>
      <c r="O23" s="45">
        <v>0</v>
      </c>
      <c r="P23" s="45">
        <v>151431</v>
      </c>
      <c r="Q23" s="45">
        <v>0</v>
      </c>
      <c r="R23" s="46">
        <v>287463</v>
      </c>
      <c r="S23" s="44">
        <v>0</v>
      </c>
      <c r="T23" s="45">
        <v>0</v>
      </c>
      <c r="U23" s="45">
        <v>561734</v>
      </c>
      <c r="V23" s="45">
        <v>262520.13501091651</v>
      </c>
      <c r="W23" s="47">
        <v>824254.13501091651</v>
      </c>
      <c r="X23" s="44">
        <v>-91754.836404611153</v>
      </c>
      <c r="Y23" s="45">
        <v>-241569.29860630535</v>
      </c>
      <c r="Z23" s="45">
        <v>-133328</v>
      </c>
      <c r="AA23" s="45">
        <v>-70139</v>
      </c>
      <c r="AB23" s="45">
        <v>0</v>
      </c>
      <c r="AC23" s="46">
        <v>0</v>
      </c>
    </row>
    <row r="24" spans="1:29" s="48" customFormat="1" ht="13.5" x14ac:dyDescent="0.25">
      <c r="A24" s="40">
        <v>39939</v>
      </c>
      <c r="B24" s="41" t="s">
        <v>57</v>
      </c>
      <c r="C24" s="42">
        <v>270071.87</v>
      </c>
      <c r="D24" s="43">
        <v>4.1135999999999999E-4</v>
      </c>
      <c r="E24" s="43">
        <v>3.9767999999999997E-4</v>
      </c>
      <c r="F24" s="44">
        <v>2289049</v>
      </c>
      <c r="G24" s="45">
        <v>3026276</v>
      </c>
      <c r="H24" s="46">
        <v>1680820</v>
      </c>
      <c r="I24" s="44">
        <v>110368</v>
      </c>
      <c r="J24" s="45">
        <v>18713.66186958133</v>
      </c>
      <c r="K24" s="45">
        <v>129081.66186958132</v>
      </c>
      <c r="L24" s="45">
        <v>0</v>
      </c>
      <c r="M24" s="46">
        <v>129081.66186958132</v>
      </c>
      <c r="N24" s="44">
        <v>75887</v>
      </c>
      <c r="O24" s="45">
        <v>0</v>
      </c>
      <c r="P24" s="45">
        <v>84477</v>
      </c>
      <c r="Q24" s="45">
        <v>58995.229073189475</v>
      </c>
      <c r="R24" s="46">
        <v>219359.22907318949</v>
      </c>
      <c r="S24" s="44">
        <v>0</v>
      </c>
      <c r="T24" s="45">
        <v>0</v>
      </c>
      <c r="U24" s="45">
        <v>313369</v>
      </c>
      <c r="V24" s="45">
        <v>0</v>
      </c>
      <c r="W24" s="47">
        <v>313369</v>
      </c>
      <c r="X24" s="44">
        <v>80202.723263287146</v>
      </c>
      <c r="Y24" s="45">
        <v>-60706.494190097685</v>
      </c>
      <c r="Z24" s="45">
        <v>-74378</v>
      </c>
      <c r="AA24" s="45">
        <v>-39128</v>
      </c>
      <c r="AB24" s="45">
        <v>0</v>
      </c>
      <c r="AC24" s="46">
        <v>0</v>
      </c>
    </row>
    <row r="25" spans="1:29" s="48" customFormat="1" ht="13.5" x14ac:dyDescent="0.25">
      <c r="A25" s="40">
        <v>39940</v>
      </c>
      <c r="B25" s="41" t="s">
        <v>58</v>
      </c>
      <c r="C25" s="42">
        <v>92141.82</v>
      </c>
      <c r="D25" s="43">
        <v>1.4035E-4</v>
      </c>
      <c r="E25" s="43">
        <v>1.1760999999999999E-4</v>
      </c>
      <c r="F25" s="44">
        <v>780990</v>
      </c>
      <c r="G25" s="45">
        <v>1032521</v>
      </c>
      <c r="H25" s="46">
        <v>573471</v>
      </c>
      <c r="I25" s="44">
        <v>37656</v>
      </c>
      <c r="J25" s="45">
        <v>96704.662570572953</v>
      </c>
      <c r="K25" s="45">
        <v>134360.66257057295</v>
      </c>
      <c r="L25" s="45">
        <v>0</v>
      </c>
      <c r="M25" s="46">
        <v>134360.66257057295</v>
      </c>
      <c r="N25" s="44">
        <v>25891</v>
      </c>
      <c r="O25" s="45">
        <v>0</v>
      </c>
      <c r="P25" s="45">
        <v>28822</v>
      </c>
      <c r="Q25" s="45">
        <v>102027.12943476405</v>
      </c>
      <c r="R25" s="46">
        <v>156740.12943476404</v>
      </c>
      <c r="S25" s="44">
        <v>0</v>
      </c>
      <c r="T25" s="45">
        <v>0</v>
      </c>
      <c r="U25" s="45">
        <v>106917</v>
      </c>
      <c r="V25" s="45">
        <v>0</v>
      </c>
      <c r="W25" s="47">
        <v>106917</v>
      </c>
      <c r="X25" s="44">
        <v>82125.316080971214</v>
      </c>
      <c r="Y25" s="45">
        <v>6425.8133537928443</v>
      </c>
      <c r="Z25" s="45">
        <v>-25377</v>
      </c>
      <c r="AA25" s="45">
        <v>-13351.000000000029</v>
      </c>
      <c r="AB25" s="45">
        <v>0</v>
      </c>
      <c r="AC25" s="46">
        <v>0</v>
      </c>
    </row>
    <row r="26" spans="1:29" s="48" customFormat="1" ht="13.5" x14ac:dyDescent="0.25">
      <c r="A26" s="40">
        <v>39941</v>
      </c>
      <c r="B26" s="41" t="s">
        <v>59</v>
      </c>
      <c r="C26" s="42">
        <v>120113.67</v>
      </c>
      <c r="D26" s="43">
        <v>1.8295E-4</v>
      </c>
      <c r="E26" s="43">
        <v>2.0069E-4</v>
      </c>
      <c r="F26" s="44">
        <v>1018042</v>
      </c>
      <c r="G26" s="45">
        <v>1345919</v>
      </c>
      <c r="H26" s="46">
        <v>747535</v>
      </c>
      <c r="I26" s="44">
        <v>49086</v>
      </c>
      <c r="J26" s="45">
        <v>-16438.748230700425</v>
      </c>
      <c r="K26" s="45">
        <v>32647.251769299575</v>
      </c>
      <c r="L26" s="45">
        <v>0</v>
      </c>
      <c r="M26" s="46">
        <v>32647.251769299575</v>
      </c>
      <c r="N26" s="44">
        <v>33750</v>
      </c>
      <c r="O26" s="45">
        <v>0</v>
      </c>
      <c r="P26" s="45">
        <v>37571</v>
      </c>
      <c r="Q26" s="45">
        <v>0</v>
      </c>
      <c r="R26" s="46">
        <v>71321</v>
      </c>
      <c r="S26" s="44">
        <v>0</v>
      </c>
      <c r="T26" s="45">
        <v>0</v>
      </c>
      <c r="U26" s="45">
        <v>139369</v>
      </c>
      <c r="V26" s="45">
        <v>86074.840316214351</v>
      </c>
      <c r="W26" s="47">
        <v>225443.84031621437</v>
      </c>
      <c r="X26" s="44">
        <v>-40867.194795195566</v>
      </c>
      <c r="Y26" s="45">
        <v>-62773.645521018785</v>
      </c>
      <c r="Z26" s="45">
        <v>-33079</v>
      </c>
      <c r="AA26" s="45">
        <v>-17403</v>
      </c>
      <c r="AB26" s="45">
        <v>0</v>
      </c>
      <c r="AC26" s="46">
        <v>0</v>
      </c>
    </row>
    <row r="27" spans="1:29" s="48" customFormat="1" ht="13.5" x14ac:dyDescent="0.25">
      <c r="A27" s="40">
        <v>39942</v>
      </c>
      <c r="B27" s="41" t="s">
        <v>60</v>
      </c>
      <c r="C27" s="42">
        <v>169537.34</v>
      </c>
      <c r="D27" s="43">
        <v>2.5823000000000003E-4</v>
      </c>
      <c r="E27" s="43">
        <v>2.8854999999999999E-4</v>
      </c>
      <c r="F27" s="44">
        <v>1436944</v>
      </c>
      <c r="G27" s="45">
        <v>1899736</v>
      </c>
      <c r="H27" s="46">
        <v>1055129</v>
      </c>
      <c r="I27" s="44">
        <v>69283</v>
      </c>
      <c r="J27" s="45">
        <v>-83348.869242567089</v>
      </c>
      <c r="K27" s="45">
        <v>-14065.869242567089</v>
      </c>
      <c r="L27" s="45">
        <v>0</v>
      </c>
      <c r="M27" s="46">
        <v>-14065.869242567089</v>
      </c>
      <c r="N27" s="44">
        <v>47638</v>
      </c>
      <c r="O27" s="45">
        <v>0</v>
      </c>
      <c r="P27" s="45">
        <v>53030</v>
      </c>
      <c r="Q27" s="45">
        <v>34395.46595037714</v>
      </c>
      <c r="R27" s="46">
        <v>135063.46595037714</v>
      </c>
      <c r="S27" s="44">
        <v>0</v>
      </c>
      <c r="T27" s="45">
        <v>0</v>
      </c>
      <c r="U27" s="45">
        <v>196716</v>
      </c>
      <c r="V27" s="45">
        <v>122301.21850980172</v>
      </c>
      <c r="W27" s="47">
        <v>319017.21850980172</v>
      </c>
      <c r="X27" s="44">
        <v>-16167.113376660956</v>
      </c>
      <c r="Y27" s="45">
        <v>-96533.639182763625</v>
      </c>
      <c r="Z27" s="45">
        <v>-46691</v>
      </c>
      <c r="AA27" s="45">
        <v>-24562</v>
      </c>
      <c r="AB27" s="45">
        <v>0</v>
      </c>
      <c r="AC27" s="46">
        <v>0</v>
      </c>
    </row>
    <row r="28" spans="1:29" s="48" customFormat="1" ht="13.5" x14ac:dyDescent="0.25">
      <c r="A28" s="40">
        <v>39943</v>
      </c>
      <c r="B28" s="41" t="s">
        <v>61</v>
      </c>
      <c r="C28" s="42">
        <v>296876.38</v>
      </c>
      <c r="D28" s="43">
        <v>4.5218E-4</v>
      </c>
      <c r="E28" s="43">
        <v>4.5320000000000001E-4</v>
      </c>
      <c r="F28" s="44">
        <v>2516196</v>
      </c>
      <c r="G28" s="45">
        <v>3326579</v>
      </c>
      <c r="H28" s="46">
        <v>1847610</v>
      </c>
      <c r="I28" s="44">
        <v>121320</v>
      </c>
      <c r="J28" s="45">
        <v>-61373.320456070753</v>
      </c>
      <c r="K28" s="45">
        <v>59946.679543929247</v>
      </c>
      <c r="L28" s="45">
        <v>0</v>
      </c>
      <c r="M28" s="46">
        <v>59946.679543929247</v>
      </c>
      <c r="N28" s="44">
        <v>83417</v>
      </c>
      <c r="O28" s="45">
        <v>0</v>
      </c>
      <c r="P28" s="45">
        <v>92860</v>
      </c>
      <c r="Q28" s="45">
        <v>2512.7748466456392</v>
      </c>
      <c r="R28" s="46">
        <v>178789.77484664563</v>
      </c>
      <c r="S28" s="44">
        <v>0</v>
      </c>
      <c r="T28" s="45">
        <v>0</v>
      </c>
      <c r="U28" s="45">
        <v>344465</v>
      </c>
      <c r="V28" s="45">
        <v>9841.2447322346925</v>
      </c>
      <c r="W28" s="47">
        <v>354306.24473223469</v>
      </c>
      <c r="X28" s="44">
        <v>40094.932419340272</v>
      </c>
      <c r="Y28" s="45">
        <v>-90842.402304929332</v>
      </c>
      <c r="Z28" s="45">
        <v>-81759</v>
      </c>
      <c r="AA28" s="45">
        <v>-43010</v>
      </c>
      <c r="AB28" s="45">
        <v>0</v>
      </c>
      <c r="AC28" s="46">
        <v>0</v>
      </c>
    </row>
    <row r="29" spans="1:29" s="48" customFormat="1" ht="13.5" x14ac:dyDescent="0.25">
      <c r="A29" s="40">
        <v>39944</v>
      </c>
      <c r="B29" s="41" t="s">
        <v>62</v>
      </c>
      <c r="C29" s="42">
        <v>147459.73000000001</v>
      </c>
      <c r="D29" s="43">
        <v>2.2460000000000001E-4</v>
      </c>
      <c r="E29" s="43">
        <v>2.1242E-4</v>
      </c>
      <c r="F29" s="44">
        <v>1249807</v>
      </c>
      <c r="G29" s="45">
        <v>1652328</v>
      </c>
      <c r="H29" s="46">
        <v>917717</v>
      </c>
      <c r="I29" s="44">
        <v>60260</v>
      </c>
      <c r="J29" s="45">
        <v>65718.513343960542</v>
      </c>
      <c r="K29" s="45">
        <v>125978.51334396054</v>
      </c>
      <c r="L29" s="45">
        <v>0</v>
      </c>
      <c r="M29" s="46">
        <v>125978.51334396054</v>
      </c>
      <c r="N29" s="44">
        <v>41434</v>
      </c>
      <c r="O29" s="45">
        <v>0</v>
      </c>
      <c r="P29" s="45">
        <v>46124</v>
      </c>
      <c r="Q29" s="45">
        <v>82028.818547562201</v>
      </c>
      <c r="R29" s="46">
        <v>169586.8185475622</v>
      </c>
      <c r="S29" s="44">
        <v>0</v>
      </c>
      <c r="T29" s="45">
        <v>0</v>
      </c>
      <c r="U29" s="45">
        <v>171097</v>
      </c>
      <c r="V29" s="45">
        <v>0</v>
      </c>
      <c r="W29" s="47">
        <v>171097</v>
      </c>
      <c r="X29" s="44">
        <v>86533.812597003242</v>
      </c>
      <c r="Y29" s="45">
        <v>-26070.994049441051</v>
      </c>
      <c r="Z29" s="45">
        <v>-40610</v>
      </c>
      <c r="AA29" s="45">
        <v>-21362.999999999985</v>
      </c>
      <c r="AB29" s="45">
        <v>0</v>
      </c>
      <c r="AC29" s="46">
        <v>0</v>
      </c>
    </row>
    <row r="30" spans="1:29" s="48" customFormat="1" ht="13.5" x14ac:dyDescent="0.25">
      <c r="A30" s="40">
        <v>39945</v>
      </c>
      <c r="B30" s="41" t="s">
        <v>63</v>
      </c>
      <c r="C30" s="42">
        <v>300309.83</v>
      </c>
      <c r="D30" s="43">
        <v>4.5741E-4</v>
      </c>
      <c r="E30" s="43">
        <v>4.5830000000000003E-4</v>
      </c>
      <c r="F30" s="44">
        <v>2545299</v>
      </c>
      <c r="G30" s="45">
        <v>3365055</v>
      </c>
      <c r="H30" s="46">
        <v>1868980</v>
      </c>
      <c r="I30" s="44">
        <v>122723</v>
      </c>
      <c r="J30" s="45">
        <v>-48356.915872280559</v>
      </c>
      <c r="K30" s="45">
        <v>74366.084127719441</v>
      </c>
      <c r="L30" s="45">
        <v>0</v>
      </c>
      <c r="M30" s="46">
        <v>74366.084127719441</v>
      </c>
      <c r="N30" s="44">
        <v>84382</v>
      </c>
      <c r="O30" s="45">
        <v>0</v>
      </c>
      <c r="P30" s="45">
        <v>93934</v>
      </c>
      <c r="Q30" s="45">
        <v>0</v>
      </c>
      <c r="R30" s="46">
        <v>178316</v>
      </c>
      <c r="S30" s="44">
        <v>0</v>
      </c>
      <c r="T30" s="45">
        <v>0</v>
      </c>
      <c r="U30" s="45">
        <v>348449</v>
      </c>
      <c r="V30" s="45">
        <v>98489.693119191579</v>
      </c>
      <c r="W30" s="47">
        <v>446938.69311919156</v>
      </c>
      <c r="X30" s="44">
        <v>-50730.591648766131</v>
      </c>
      <c r="Y30" s="45">
        <v>-91680.101470425463</v>
      </c>
      <c r="Z30" s="45">
        <v>-82705</v>
      </c>
      <c r="AA30" s="45">
        <v>-43507</v>
      </c>
      <c r="AB30" s="45">
        <v>0</v>
      </c>
      <c r="AC30" s="46">
        <v>0</v>
      </c>
    </row>
    <row r="31" spans="1:29" s="48" customFormat="1" ht="13.5" x14ac:dyDescent="0.25">
      <c r="A31" s="40">
        <v>39946</v>
      </c>
      <c r="B31" s="41" t="s">
        <v>64</v>
      </c>
      <c r="C31" s="42">
        <v>487320.29000000004</v>
      </c>
      <c r="D31" s="43">
        <v>7.4226000000000001E-4</v>
      </c>
      <c r="E31" s="43">
        <v>6.8207000000000001E-4</v>
      </c>
      <c r="F31" s="44">
        <v>4130372</v>
      </c>
      <c r="G31" s="45">
        <v>5460627</v>
      </c>
      <c r="H31" s="46">
        <v>3032879</v>
      </c>
      <c r="I31" s="44">
        <v>199149</v>
      </c>
      <c r="J31" s="45">
        <v>181127.54811068391</v>
      </c>
      <c r="K31" s="45">
        <v>380276.54811068391</v>
      </c>
      <c r="L31" s="45">
        <v>0</v>
      </c>
      <c r="M31" s="46">
        <v>380276.54811068391</v>
      </c>
      <c r="N31" s="44">
        <v>136930</v>
      </c>
      <c r="O31" s="45">
        <v>0</v>
      </c>
      <c r="P31" s="45">
        <v>152431</v>
      </c>
      <c r="Q31" s="45">
        <v>226575.8395129244</v>
      </c>
      <c r="R31" s="46">
        <v>515936.83951292443</v>
      </c>
      <c r="S31" s="44">
        <v>0</v>
      </c>
      <c r="T31" s="45">
        <v>0</v>
      </c>
      <c r="U31" s="45">
        <v>565444</v>
      </c>
      <c r="V31" s="45">
        <v>80596.092692449209</v>
      </c>
      <c r="W31" s="47">
        <v>646040.09269244922</v>
      </c>
      <c r="X31" s="44">
        <v>130929.53663651647</v>
      </c>
      <c r="Y31" s="45">
        <v>-56221.789816041273</v>
      </c>
      <c r="Z31" s="45">
        <v>-134209</v>
      </c>
      <c r="AA31" s="45">
        <v>-70601.999999999985</v>
      </c>
      <c r="AB31" s="45">
        <v>0</v>
      </c>
      <c r="AC31" s="46">
        <v>0</v>
      </c>
    </row>
    <row r="32" spans="1:29" s="48" customFormat="1" ht="13.5" x14ac:dyDescent="0.25">
      <c r="A32" s="40">
        <v>39947</v>
      </c>
      <c r="B32" s="41" t="s">
        <v>65</v>
      </c>
      <c r="C32" s="42">
        <v>356683.85000000003</v>
      </c>
      <c r="D32" s="43">
        <v>5.4328000000000004E-4</v>
      </c>
      <c r="E32" s="43">
        <v>4.9841000000000002E-4</v>
      </c>
      <c r="F32" s="44">
        <v>3023130</v>
      </c>
      <c r="G32" s="45">
        <v>3996780</v>
      </c>
      <c r="H32" s="46">
        <v>2219846</v>
      </c>
      <c r="I32" s="44">
        <v>145762</v>
      </c>
      <c r="J32" s="45">
        <v>64954.566235679697</v>
      </c>
      <c r="K32" s="45">
        <v>210716.5662356797</v>
      </c>
      <c r="L32" s="45">
        <v>0</v>
      </c>
      <c r="M32" s="46">
        <v>210716.5662356797</v>
      </c>
      <c r="N32" s="44">
        <v>100223</v>
      </c>
      <c r="O32" s="45">
        <v>0</v>
      </c>
      <c r="P32" s="45">
        <v>111568</v>
      </c>
      <c r="Q32" s="45">
        <v>169036.64383674032</v>
      </c>
      <c r="R32" s="46">
        <v>380827.64383674029</v>
      </c>
      <c r="S32" s="44">
        <v>0</v>
      </c>
      <c r="T32" s="45">
        <v>0</v>
      </c>
      <c r="U32" s="45">
        <v>413864</v>
      </c>
      <c r="V32" s="45">
        <v>8549.5633310996946</v>
      </c>
      <c r="W32" s="47">
        <v>422413.56333109969</v>
      </c>
      <c r="X32" s="44">
        <v>148247.04397553013</v>
      </c>
      <c r="Y32" s="45">
        <v>-39925.963469889502</v>
      </c>
      <c r="Z32" s="45">
        <v>-98231</v>
      </c>
      <c r="AA32" s="45">
        <v>-51676</v>
      </c>
      <c r="AB32" s="45">
        <v>0</v>
      </c>
      <c r="AC32" s="46">
        <v>0</v>
      </c>
    </row>
    <row r="33" spans="1:29" s="48" customFormat="1" ht="13.5" x14ac:dyDescent="0.25">
      <c r="A33" s="40">
        <v>39948</v>
      </c>
      <c r="B33" s="41" t="s">
        <v>66</v>
      </c>
      <c r="C33" s="42">
        <v>97926.81</v>
      </c>
      <c r="D33" s="43">
        <v>1.4915999999999999E-4</v>
      </c>
      <c r="E33" s="43">
        <v>1.7602000000000001E-4</v>
      </c>
      <c r="F33" s="44">
        <v>830014</v>
      </c>
      <c r="G33" s="45">
        <v>1097334</v>
      </c>
      <c r="H33" s="46">
        <v>609469</v>
      </c>
      <c r="I33" s="44">
        <v>40020</v>
      </c>
      <c r="J33" s="45">
        <v>-13020.06411769316</v>
      </c>
      <c r="K33" s="45">
        <v>26999.93588230684</v>
      </c>
      <c r="L33" s="45">
        <v>0</v>
      </c>
      <c r="M33" s="46">
        <v>26999.93588230684</v>
      </c>
      <c r="N33" s="44">
        <v>27517</v>
      </c>
      <c r="O33" s="45">
        <v>0</v>
      </c>
      <c r="P33" s="45">
        <v>30632</v>
      </c>
      <c r="Q33" s="45">
        <v>6961.8888433444126</v>
      </c>
      <c r="R33" s="46">
        <v>65110.888843344415</v>
      </c>
      <c r="S33" s="44">
        <v>0</v>
      </c>
      <c r="T33" s="45">
        <v>0</v>
      </c>
      <c r="U33" s="45">
        <v>113628</v>
      </c>
      <c r="V33" s="45">
        <v>107317.65988873795</v>
      </c>
      <c r="W33" s="47">
        <v>220945.65988873795</v>
      </c>
      <c r="X33" s="44">
        <v>-44882.580223777775</v>
      </c>
      <c r="Y33" s="45">
        <v>-69796.190821615775</v>
      </c>
      <c r="Z33" s="45">
        <v>-26970</v>
      </c>
      <c r="AA33" s="45">
        <v>-14186</v>
      </c>
      <c r="AB33" s="45">
        <v>0</v>
      </c>
      <c r="AC33" s="46">
        <v>0</v>
      </c>
    </row>
    <row r="34" spans="1:29" s="48" customFormat="1" ht="13.5" x14ac:dyDescent="0.25">
      <c r="A34" s="40">
        <v>39949</v>
      </c>
      <c r="B34" s="41" t="s">
        <v>67</v>
      </c>
      <c r="C34" s="42">
        <v>127693.88</v>
      </c>
      <c r="D34" s="43">
        <v>1.9450000000000001E-4</v>
      </c>
      <c r="E34" s="43">
        <v>2.2385999999999999E-4</v>
      </c>
      <c r="F34" s="44">
        <v>1082313</v>
      </c>
      <c r="G34" s="45">
        <v>1430889</v>
      </c>
      <c r="H34" s="46">
        <v>794728</v>
      </c>
      <c r="I34" s="44">
        <v>52184</v>
      </c>
      <c r="J34" s="45">
        <v>-62896.475803250643</v>
      </c>
      <c r="K34" s="45">
        <v>-10712.475803250643</v>
      </c>
      <c r="L34" s="45">
        <v>0</v>
      </c>
      <c r="M34" s="46">
        <v>-10712.475803250643</v>
      </c>
      <c r="N34" s="44">
        <v>35881</v>
      </c>
      <c r="O34" s="45">
        <v>0</v>
      </c>
      <c r="P34" s="45">
        <v>39943</v>
      </c>
      <c r="Q34" s="45">
        <v>14404.107451675518</v>
      </c>
      <c r="R34" s="46">
        <v>90228.107451675518</v>
      </c>
      <c r="S34" s="44">
        <v>0</v>
      </c>
      <c r="T34" s="45">
        <v>0</v>
      </c>
      <c r="U34" s="45">
        <v>148168</v>
      </c>
      <c r="V34" s="45">
        <v>117712.70061263992</v>
      </c>
      <c r="W34" s="47">
        <v>265880.70061263989</v>
      </c>
      <c r="X34" s="44">
        <v>-39479.053420324431</v>
      </c>
      <c r="Y34" s="45">
        <v>-82505.539740639972</v>
      </c>
      <c r="Z34" s="45">
        <v>-35168</v>
      </c>
      <c r="AA34" s="45">
        <v>-18499.999999999971</v>
      </c>
      <c r="AB34" s="45">
        <v>0</v>
      </c>
      <c r="AC34" s="46">
        <v>0</v>
      </c>
    </row>
    <row r="35" spans="1:29" s="48" customFormat="1" ht="13.5" x14ac:dyDescent="0.25">
      <c r="A35" s="40">
        <v>39950</v>
      </c>
      <c r="B35" s="41" t="s">
        <v>68</v>
      </c>
      <c r="C35" s="42">
        <v>529824.28</v>
      </c>
      <c r="D35" s="43">
        <v>8.0699999999999999E-4</v>
      </c>
      <c r="E35" s="43">
        <v>8.5935999999999998E-4</v>
      </c>
      <c r="F35" s="44">
        <v>4490623</v>
      </c>
      <c r="G35" s="45">
        <v>5936904</v>
      </c>
      <c r="H35" s="46">
        <v>3297407</v>
      </c>
      <c r="I35" s="44">
        <v>216519</v>
      </c>
      <c r="J35" s="45">
        <v>196256.9468516123</v>
      </c>
      <c r="K35" s="45">
        <v>412775.9468516123</v>
      </c>
      <c r="L35" s="45">
        <v>0</v>
      </c>
      <c r="M35" s="46">
        <v>412775.9468516123</v>
      </c>
      <c r="N35" s="44">
        <v>148873</v>
      </c>
      <c r="O35" s="45">
        <v>0</v>
      </c>
      <c r="P35" s="45">
        <v>165726</v>
      </c>
      <c r="Q35" s="45">
        <v>19705.452646674461</v>
      </c>
      <c r="R35" s="46">
        <v>334304.45264667447</v>
      </c>
      <c r="S35" s="44">
        <v>0</v>
      </c>
      <c r="T35" s="45">
        <v>0</v>
      </c>
      <c r="U35" s="45">
        <v>614762</v>
      </c>
      <c r="V35" s="45">
        <v>215868.16661254069</v>
      </c>
      <c r="W35" s="47">
        <v>830630.16661254072</v>
      </c>
      <c r="X35" s="44">
        <v>-35631.502052424723</v>
      </c>
      <c r="Y35" s="45">
        <v>-238019.21191344151</v>
      </c>
      <c r="Z35" s="45">
        <v>-145914</v>
      </c>
      <c r="AA35" s="45">
        <v>-76761</v>
      </c>
      <c r="AB35" s="45">
        <v>0</v>
      </c>
      <c r="AC35" s="46">
        <v>0</v>
      </c>
    </row>
    <row r="36" spans="1:29" s="48" customFormat="1" ht="13.5" x14ac:dyDescent="0.25">
      <c r="A36" s="40">
        <v>39951</v>
      </c>
      <c r="B36" s="41" t="s">
        <v>69</v>
      </c>
      <c r="C36" s="42">
        <v>247697.07</v>
      </c>
      <c r="D36" s="43">
        <v>3.7728000000000002E-4</v>
      </c>
      <c r="E36" s="43">
        <v>3.7303999999999999E-4</v>
      </c>
      <c r="F36" s="44">
        <v>2099408</v>
      </c>
      <c r="G36" s="45">
        <v>2775558</v>
      </c>
      <c r="H36" s="46">
        <v>1541569</v>
      </c>
      <c r="I36" s="44">
        <v>101224</v>
      </c>
      <c r="J36" s="45">
        <v>11464.078774977381</v>
      </c>
      <c r="K36" s="45">
        <v>112688.07877497739</v>
      </c>
      <c r="L36" s="45">
        <v>0</v>
      </c>
      <c r="M36" s="46">
        <v>112688.07877497739</v>
      </c>
      <c r="N36" s="44">
        <v>69600</v>
      </c>
      <c r="O36" s="45">
        <v>0</v>
      </c>
      <c r="P36" s="45">
        <v>77478</v>
      </c>
      <c r="Q36" s="45">
        <v>13557.875091364247</v>
      </c>
      <c r="R36" s="46">
        <v>160635.87509136426</v>
      </c>
      <c r="S36" s="44">
        <v>0</v>
      </c>
      <c r="T36" s="45">
        <v>0</v>
      </c>
      <c r="U36" s="45">
        <v>287407</v>
      </c>
      <c r="V36" s="45">
        <v>0</v>
      </c>
      <c r="W36" s="47">
        <v>287407</v>
      </c>
      <c r="X36" s="44">
        <v>45482.426559868021</v>
      </c>
      <c r="Y36" s="45">
        <v>-68150.551468503778</v>
      </c>
      <c r="Z36" s="45">
        <v>-68216</v>
      </c>
      <c r="AA36" s="45">
        <v>-35887</v>
      </c>
      <c r="AB36" s="45">
        <v>0</v>
      </c>
      <c r="AC36" s="46">
        <v>0</v>
      </c>
    </row>
    <row r="37" spans="1:29" s="48" customFormat="1" ht="13.5" x14ac:dyDescent="0.25">
      <c r="A37" s="40">
        <v>39952</v>
      </c>
      <c r="B37" s="41" t="s">
        <v>70</v>
      </c>
      <c r="C37" s="42">
        <v>98117.73</v>
      </c>
      <c r="D37" s="43">
        <v>1.4945E-4</v>
      </c>
      <c r="E37" s="43">
        <v>1.2162E-4</v>
      </c>
      <c r="F37" s="44">
        <v>831628</v>
      </c>
      <c r="G37" s="45">
        <v>1099468</v>
      </c>
      <c r="H37" s="46">
        <v>610654</v>
      </c>
      <c r="I37" s="44">
        <v>40098</v>
      </c>
      <c r="J37" s="45">
        <v>97394.05235934566</v>
      </c>
      <c r="K37" s="45">
        <v>137492.05235934566</v>
      </c>
      <c r="L37" s="45">
        <v>0</v>
      </c>
      <c r="M37" s="46">
        <v>137492.05235934566</v>
      </c>
      <c r="N37" s="44">
        <v>27570</v>
      </c>
      <c r="O37" s="45">
        <v>0</v>
      </c>
      <c r="P37" s="45">
        <v>30691</v>
      </c>
      <c r="Q37" s="45">
        <v>107263.70265194171</v>
      </c>
      <c r="R37" s="46">
        <v>165524.70265194171</v>
      </c>
      <c r="S37" s="44">
        <v>0</v>
      </c>
      <c r="T37" s="45">
        <v>0</v>
      </c>
      <c r="U37" s="45">
        <v>113849</v>
      </c>
      <c r="V37" s="45">
        <v>11876.123517017326</v>
      </c>
      <c r="W37" s="47">
        <v>125725.12351701733</v>
      </c>
      <c r="X37" s="44">
        <v>68765.038613810902</v>
      </c>
      <c r="Y37" s="45">
        <v>12272.5405211135</v>
      </c>
      <c r="Z37" s="45">
        <v>-27022</v>
      </c>
      <c r="AA37" s="45">
        <v>-14216</v>
      </c>
      <c r="AB37" s="45">
        <v>0</v>
      </c>
      <c r="AC37" s="46">
        <v>0</v>
      </c>
    </row>
    <row r="38" spans="1:29" s="48" customFormat="1" ht="13.5" x14ac:dyDescent="0.25">
      <c r="A38" s="40">
        <v>39961</v>
      </c>
      <c r="B38" s="41" t="s">
        <v>71</v>
      </c>
      <c r="C38" s="42">
        <v>284922.5</v>
      </c>
      <c r="D38" s="43">
        <v>4.3397999999999999E-4</v>
      </c>
      <c r="E38" s="43">
        <v>4.3733999999999998E-4</v>
      </c>
      <c r="F38" s="44">
        <v>2414920</v>
      </c>
      <c r="G38" s="45">
        <v>3192686</v>
      </c>
      <c r="H38" s="46">
        <v>1773245</v>
      </c>
      <c r="I38" s="44">
        <v>116437</v>
      </c>
      <c r="J38" s="45">
        <v>10222.928167376333</v>
      </c>
      <c r="K38" s="45">
        <v>126659.92816737633</v>
      </c>
      <c r="L38" s="45">
        <v>0</v>
      </c>
      <c r="M38" s="46">
        <v>126659.92816737633</v>
      </c>
      <c r="N38" s="44">
        <v>80059</v>
      </c>
      <c r="O38" s="45">
        <v>0</v>
      </c>
      <c r="P38" s="45">
        <v>89122</v>
      </c>
      <c r="Q38" s="45">
        <v>0</v>
      </c>
      <c r="R38" s="46">
        <v>169181</v>
      </c>
      <c r="S38" s="44">
        <v>0</v>
      </c>
      <c r="T38" s="45">
        <v>0</v>
      </c>
      <c r="U38" s="45">
        <v>330600</v>
      </c>
      <c r="V38" s="45">
        <v>28608.195625939836</v>
      </c>
      <c r="W38" s="47">
        <v>359208.19562593981</v>
      </c>
      <c r="X38" s="44">
        <v>20483.240804188401</v>
      </c>
      <c r="Y38" s="45">
        <v>-90762.436430128233</v>
      </c>
      <c r="Z38" s="45">
        <v>-78468</v>
      </c>
      <c r="AA38" s="45">
        <v>-41280</v>
      </c>
      <c r="AB38" s="45">
        <v>0</v>
      </c>
      <c r="AC38" s="46">
        <v>0</v>
      </c>
    </row>
    <row r="39" spans="1:29" s="48" customFormat="1" ht="13.5" x14ac:dyDescent="0.25">
      <c r="A39" s="40">
        <v>39962</v>
      </c>
      <c r="B39" s="41" t="s">
        <v>72</v>
      </c>
      <c r="C39" s="42">
        <v>391485.09</v>
      </c>
      <c r="D39" s="43">
        <v>5.9628999999999997E-4</v>
      </c>
      <c r="E39" s="43">
        <v>5.8430000000000005E-4</v>
      </c>
      <c r="F39" s="44">
        <v>3318109</v>
      </c>
      <c r="G39" s="45">
        <v>4386761</v>
      </c>
      <c r="H39" s="46">
        <v>2436445</v>
      </c>
      <c r="I39" s="44">
        <v>159985</v>
      </c>
      <c r="J39" s="45">
        <v>357555.37389251427</v>
      </c>
      <c r="K39" s="45">
        <v>517540.37389251427</v>
      </c>
      <c r="L39" s="45">
        <v>0</v>
      </c>
      <c r="M39" s="46">
        <v>517540.37389251427</v>
      </c>
      <c r="N39" s="44">
        <v>110002</v>
      </c>
      <c r="O39" s="45">
        <v>0</v>
      </c>
      <c r="P39" s="45">
        <v>122454</v>
      </c>
      <c r="Q39" s="45">
        <v>124846.47907381292</v>
      </c>
      <c r="R39" s="46">
        <v>357302.47907381295</v>
      </c>
      <c r="S39" s="44">
        <v>0</v>
      </c>
      <c r="T39" s="45">
        <v>0</v>
      </c>
      <c r="U39" s="45">
        <v>454246</v>
      </c>
      <c r="V39" s="45">
        <v>0</v>
      </c>
      <c r="W39" s="47">
        <v>454246</v>
      </c>
      <c r="X39" s="44">
        <v>167361.07628351357</v>
      </c>
      <c r="Y39" s="45">
        <v>-99770.597209700645</v>
      </c>
      <c r="Z39" s="45">
        <v>-107816</v>
      </c>
      <c r="AA39" s="45">
        <v>-56717.999999999971</v>
      </c>
      <c r="AB39" s="45">
        <v>0</v>
      </c>
      <c r="AC39" s="46">
        <v>0</v>
      </c>
    </row>
    <row r="40" spans="1:29" s="48" customFormat="1" ht="13.5" x14ac:dyDescent="0.25">
      <c r="A40" s="40">
        <v>54527</v>
      </c>
      <c r="B40" s="41" t="s">
        <v>73</v>
      </c>
      <c r="C40" s="42">
        <v>0</v>
      </c>
      <c r="D40" s="43">
        <v>0</v>
      </c>
      <c r="E40" s="43">
        <v>0</v>
      </c>
      <c r="F40" s="44">
        <v>0</v>
      </c>
      <c r="G40" s="45">
        <v>0</v>
      </c>
      <c r="H40" s="46">
        <v>0</v>
      </c>
      <c r="I40" s="44">
        <v>0</v>
      </c>
      <c r="J40" s="45">
        <v>0</v>
      </c>
      <c r="K40" s="45">
        <v>0</v>
      </c>
      <c r="L40" s="45">
        <v>0</v>
      </c>
      <c r="M40" s="46">
        <v>0</v>
      </c>
      <c r="N40" s="44">
        <v>0</v>
      </c>
      <c r="O40" s="45">
        <v>0</v>
      </c>
      <c r="P40" s="45">
        <v>0</v>
      </c>
      <c r="Q40" s="45">
        <v>0</v>
      </c>
      <c r="R40" s="46">
        <v>0</v>
      </c>
      <c r="S40" s="44">
        <v>0</v>
      </c>
      <c r="T40" s="45">
        <v>0</v>
      </c>
      <c r="U40" s="45">
        <v>0</v>
      </c>
      <c r="V40" s="45">
        <v>0</v>
      </c>
      <c r="W40" s="47">
        <v>0</v>
      </c>
      <c r="X40" s="44">
        <v>0</v>
      </c>
      <c r="Y40" s="45">
        <v>0</v>
      </c>
      <c r="Z40" s="45">
        <v>0</v>
      </c>
      <c r="AA40" s="45">
        <v>0</v>
      </c>
      <c r="AB40" s="45">
        <v>0</v>
      </c>
      <c r="AC40" s="46">
        <v>0</v>
      </c>
    </row>
    <row r="41" spans="1:29" s="48" customFormat="1" ht="13.5" x14ac:dyDescent="0.25">
      <c r="A41" s="40" t="s">
        <v>74</v>
      </c>
      <c r="B41" s="41" t="s">
        <v>75</v>
      </c>
      <c r="C41" s="42">
        <v>0</v>
      </c>
      <c r="D41" s="43">
        <v>0</v>
      </c>
      <c r="E41" s="43">
        <v>0</v>
      </c>
      <c r="F41" s="44">
        <v>0</v>
      </c>
      <c r="G41" s="45">
        <v>0</v>
      </c>
      <c r="H41" s="46">
        <v>0</v>
      </c>
      <c r="I41" s="44">
        <v>0</v>
      </c>
      <c r="J41" s="45">
        <v>-4531.7586854638594</v>
      </c>
      <c r="K41" s="45">
        <v>-4531.7586854638594</v>
      </c>
      <c r="L41" s="45">
        <v>0</v>
      </c>
      <c r="M41" s="46">
        <v>-4531.7586854638594</v>
      </c>
      <c r="N41" s="44">
        <v>0</v>
      </c>
      <c r="O41" s="45">
        <v>0</v>
      </c>
      <c r="P41" s="45">
        <v>0</v>
      </c>
      <c r="Q41" s="45">
        <v>0</v>
      </c>
      <c r="R41" s="46">
        <v>0</v>
      </c>
      <c r="S41" s="44">
        <v>0</v>
      </c>
      <c r="T41" s="45">
        <v>0</v>
      </c>
      <c r="U41" s="45">
        <v>0</v>
      </c>
      <c r="V41" s="45">
        <v>0</v>
      </c>
      <c r="W41" s="47">
        <v>0</v>
      </c>
      <c r="X41" s="44">
        <v>0</v>
      </c>
      <c r="Y41" s="45">
        <v>0</v>
      </c>
      <c r="Z41" s="45">
        <v>0</v>
      </c>
      <c r="AA41" s="45">
        <v>0</v>
      </c>
      <c r="AB41" s="45">
        <v>0</v>
      </c>
      <c r="AC41" s="46">
        <v>0</v>
      </c>
    </row>
    <row r="42" spans="1:29" s="48" customFormat="1" ht="13.5" x14ac:dyDescent="0.25">
      <c r="A42" s="40" t="s">
        <v>76</v>
      </c>
      <c r="B42" s="41" t="s">
        <v>77</v>
      </c>
      <c r="C42" s="42">
        <v>21514.420000000002</v>
      </c>
      <c r="D42" s="43">
        <v>3.277E-5</v>
      </c>
      <c r="E42" s="43">
        <v>2.8860000000000002E-5</v>
      </c>
      <c r="F42" s="44">
        <v>182352</v>
      </c>
      <c r="G42" s="45">
        <v>241081</v>
      </c>
      <c r="H42" s="46">
        <v>133898</v>
      </c>
      <c r="I42" s="44">
        <v>8792</v>
      </c>
      <c r="J42" s="45">
        <v>-21005.754943891436</v>
      </c>
      <c r="K42" s="45">
        <v>-12213.754943891436</v>
      </c>
      <c r="L42" s="45">
        <v>0</v>
      </c>
      <c r="M42" s="46">
        <v>-12213.754943891436</v>
      </c>
      <c r="N42" s="44">
        <v>6045</v>
      </c>
      <c r="O42" s="45">
        <v>0</v>
      </c>
      <c r="P42" s="45">
        <v>6730</v>
      </c>
      <c r="Q42" s="45">
        <v>14917.990506269078</v>
      </c>
      <c r="R42" s="46">
        <v>27692.990506269078</v>
      </c>
      <c r="S42" s="44">
        <v>0</v>
      </c>
      <c r="T42" s="45">
        <v>0</v>
      </c>
      <c r="U42" s="45">
        <v>24964</v>
      </c>
      <c r="V42" s="45">
        <v>12251.617214273716</v>
      </c>
      <c r="W42" s="47">
        <v>37215.61721427372</v>
      </c>
      <c r="X42" s="44">
        <v>121.01890070719492</v>
      </c>
      <c r="Y42" s="45">
        <v>-600.64560871183403</v>
      </c>
      <c r="Z42" s="45">
        <v>-5925</v>
      </c>
      <c r="AA42" s="45">
        <v>-3118.0000000000036</v>
      </c>
      <c r="AB42" s="45">
        <v>0</v>
      </c>
      <c r="AC42" s="46">
        <v>0</v>
      </c>
    </row>
    <row r="43" spans="1:29" s="48" customFormat="1" ht="13.5" x14ac:dyDescent="0.25">
      <c r="A43" s="40" t="s">
        <v>78</v>
      </c>
      <c r="B43" s="41" t="s">
        <v>79</v>
      </c>
      <c r="C43" s="42">
        <v>24095.52</v>
      </c>
      <c r="D43" s="43">
        <v>3.6699999999999998E-5</v>
      </c>
      <c r="E43" s="43">
        <v>2.4090000000000001E-5</v>
      </c>
      <c r="F43" s="44">
        <v>204220</v>
      </c>
      <c r="G43" s="45">
        <v>269993</v>
      </c>
      <c r="H43" s="46">
        <v>149956</v>
      </c>
      <c r="I43" s="44">
        <v>9847</v>
      </c>
      <c r="J43" s="45">
        <v>41487.670982026808</v>
      </c>
      <c r="K43" s="45">
        <v>51334.670982026808</v>
      </c>
      <c r="L43" s="45">
        <v>0</v>
      </c>
      <c r="M43" s="46">
        <v>51334.670982026808</v>
      </c>
      <c r="N43" s="44">
        <v>6770</v>
      </c>
      <c r="O43" s="45">
        <v>0</v>
      </c>
      <c r="P43" s="45">
        <v>7537</v>
      </c>
      <c r="Q43" s="45">
        <v>56351.455397779369</v>
      </c>
      <c r="R43" s="46">
        <v>70658.455397779369</v>
      </c>
      <c r="S43" s="44">
        <v>0</v>
      </c>
      <c r="T43" s="45">
        <v>0</v>
      </c>
      <c r="U43" s="45">
        <v>27958</v>
      </c>
      <c r="V43" s="45">
        <v>0</v>
      </c>
      <c r="W43" s="47">
        <v>27958</v>
      </c>
      <c r="X43" s="44">
        <v>41139.99182059853</v>
      </c>
      <c r="Y43" s="45">
        <v>11687.463577180835</v>
      </c>
      <c r="Z43" s="45">
        <v>-6636</v>
      </c>
      <c r="AA43" s="45">
        <v>-3491</v>
      </c>
      <c r="AB43" s="45">
        <v>0</v>
      </c>
      <c r="AC43" s="46">
        <v>0</v>
      </c>
    </row>
    <row r="44" spans="1:29" s="48" customFormat="1" ht="13.5" x14ac:dyDescent="0.25">
      <c r="A44" s="40" t="s">
        <v>80</v>
      </c>
      <c r="B44" s="41" t="s">
        <v>81</v>
      </c>
      <c r="C44" s="42">
        <v>337236.11</v>
      </c>
      <c r="D44" s="43">
        <v>5.1365999999999998E-4</v>
      </c>
      <c r="E44" s="43">
        <v>5.3998000000000002E-4</v>
      </c>
      <c r="F44" s="44">
        <v>2858307</v>
      </c>
      <c r="G44" s="45">
        <v>3778872</v>
      </c>
      <c r="H44" s="46">
        <v>2098818</v>
      </c>
      <c r="I44" s="44">
        <v>137815</v>
      </c>
      <c r="J44" s="45">
        <v>48266.800160730694</v>
      </c>
      <c r="K44" s="45">
        <v>186081.80016073069</v>
      </c>
      <c r="L44" s="45">
        <v>0</v>
      </c>
      <c r="M44" s="46">
        <v>186081.80016073069</v>
      </c>
      <c r="N44" s="44">
        <v>94759</v>
      </c>
      <c r="O44" s="45">
        <v>0</v>
      </c>
      <c r="P44" s="45">
        <v>105485</v>
      </c>
      <c r="Q44" s="45">
        <v>12627.40118495237</v>
      </c>
      <c r="R44" s="46">
        <v>212871.40118495238</v>
      </c>
      <c r="S44" s="44">
        <v>0</v>
      </c>
      <c r="T44" s="45">
        <v>0</v>
      </c>
      <c r="U44" s="45">
        <v>391300</v>
      </c>
      <c r="V44" s="45">
        <v>109906.53356978943</v>
      </c>
      <c r="W44" s="47">
        <v>501206.53356978943</v>
      </c>
      <c r="X44" s="44">
        <v>-5623.1380556583899</v>
      </c>
      <c r="Y44" s="45">
        <v>-140977.99432917868</v>
      </c>
      <c r="Z44" s="45">
        <v>-92875</v>
      </c>
      <c r="AA44" s="45">
        <v>-48859</v>
      </c>
      <c r="AB44" s="45">
        <v>0</v>
      </c>
      <c r="AC44" s="46">
        <v>0</v>
      </c>
    </row>
    <row r="45" spans="1:29" s="48" customFormat="1" ht="13.5" x14ac:dyDescent="0.25">
      <c r="A45" s="40" t="s">
        <v>82</v>
      </c>
      <c r="B45" s="41" t="s">
        <v>83</v>
      </c>
      <c r="C45" s="42">
        <v>35722.199999999997</v>
      </c>
      <c r="D45" s="43">
        <v>5.4410000000000003E-5</v>
      </c>
      <c r="E45" s="43">
        <v>5.4110000000000002E-5</v>
      </c>
      <c r="F45" s="44">
        <v>302769</v>
      </c>
      <c r="G45" s="45">
        <v>400281</v>
      </c>
      <c r="H45" s="46">
        <v>222320</v>
      </c>
      <c r="I45" s="44">
        <v>14598</v>
      </c>
      <c r="J45" s="45">
        <v>136560.2343133731</v>
      </c>
      <c r="K45" s="45">
        <v>151158.2343133731</v>
      </c>
      <c r="L45" s="45">
        <v>0</v>
      </c>
      <c r="M45" s="46">
        <v>151158.2343133731</v>
      </c>
      <c r="N45" s="44">
        <v>10037</v>
      </c>
      <c r="O45" s="45">
        <v>0</v>
      </c>
      <c r="P45" s="45">
        <v>11174</v>
      </c>
      <c r="Q45" s="45">
        <v>79137.787112766033</v>
      </c>
      <c r="R45" s="46">
        <v>100348.78711276603</v>
      </c>
      <c r="S45" s="44">
        <v>0</v>
      </c>
      <c r="T45" s="45">
        <v>0</v>
      </c>
      <c r="U45" s="45">
        <v>41449</v>
      </c>
      <c r="V45" s="45">
        <v>0</v>
      </c>
      <c r="W45" s="47">
        <v>41449</v>
      </c>
      <c r="X45" s="44">
        <v>84209.287270602828</v>
      </c>
      <c r="Y45" s="45">
        <v>-10296.500157836794</v>
      </c>
      <c r="Z45" s="45">
        <v>-9838</v>
      </c>
      <c r="AA45" s="45">
        <v>-5175</v>
      </c>
      <c r="AB45" s="45">
        <v>0</v>
      </c>
      <c r="AC45" s="46">
        <v>0</v>
      </c>
    </row>
    <row r="46" spans="1:29" s="48" customFormat="1" ht="13.5" x14ac:dyDescent="0.25">
      <c r="A46" s="40" t="s">
        <v>84</v>
      </c>
      <c r="B46" s="41" t="s">
        <v>85</v>
      </c>
      <c r="C46" s="42">
        <v>0</v>
      </c>
      <c r="D46" s="43">
        <v>0</v>
      </c>
      <c r="E46" s="43">
        <v>0</v>
      </c>
      <c r="F46" s="44">
        <v>0</v>
      </c>
      <c r="G46" s="45">
        <v>0</v>
      </c>
      <c r="H46" s="46">
        <v>0</v>
      </c>
      <c r="I46" s="44">
        <v>0</v>
      </c>
      <c r="J46" s="45">
        <v>0</v>
      </c>
      <c r="K46" s="45">
        <v>0</v>
      </c>
      <c r="L46" s="45">
        <v>0</v>
      </c>
      <c r="M46" s="46">
        <v>0</v>
      </c>
      <c r="N46" s="44">
        <v>0</v>
      </c>
      <c r="O46" s="45">
        <v>0</v>
      </c>
      <c r="P46" s="45">
        <v>0</v>
      </c>
      <c r="Q46" s="45">
        <v>0</v>
      </c>
      <c r="R46" s="46">
        <v>0</v>
      </c>
      <c r="S46" s="44">
        <v>0</v>
      </c>
      <c r="T46" s="45">
        <v>0</v>
      </c>
      <c r="U46" s="45">
        <v>0</v>
      </c>
      <c r="V46" s="45">
        <v>0</v>
      </c>
      <c r="W46" s="47">
        <v>0</v>
      </c>
      <c r="X46" s="44">
        <v>0</v>
      </c>
      <c r="Y46" s="45">
        <v>0</v>
      </c>
      <c r="Z46" s="45">
        <v>0</v>
      </c>
      <c r="AA46" s="45">
        <v>0</v>
      </c>
      <c r="AB46" s="45">
        <v>0</v>
      </c>
      <c r="AC46" s="46">
        <v>0</v>
      </c>
    </row>
    <row r="47" spans="1:29" s="48" customFormat="1" ht="13.5" x14ac:dyDescent="0.25">
      <c r="A47" s="40" t="s">
        <v>86</v>
      </c>
      <c r="B47" s="41" t="s">
        <v>87</v>
      </c>
      <c r="C47" s="42">
        <v>123047.79999999999</v>
      </c>
      <c r="D47" s="43">
        <v>1.8741999999999999E-4</v>
      </c>
      <c r="E47" s="43">
        <v>1.8382000000000001E-4</v>
      </c>
      <c r="F47" s="44">
        <v>1042915</v>
      </c>
      <c r="G47" s="45">
        <v>1378804</v>
      </c>
      <c r="H47" s="46">
        <v>765799</v>
      </c>
      <c r="I47" s="44">
        <v>50285</v>
      </c>
      <c r="J47" s="45">
        <v>3955.091964566669</v>
      </c>
      <c r="K47" s="45">
        <v>54240.091964566673</v>
      </c>
      <c r="L47" s="45">
        <v>0</v>
      </c>
      <c r="M47" s="46">
        <v>54240.091964566673</v>
      </c>
      <c r="N47" s="44">
        <v>34575</v>
      </c>
      <c r="O47" s="45">
        <v>0</v>
      </c>
      <c r="P47" s="45">
        <v>38489</v>
      </c>
      <c r="Q47" s="45">
        <v>11703.845058584338</v>
      </c>
      <c r="R47" s="46">
        <v>84767.845058584338</v>
      </c>
      <c r="S47" s="44">
        <v>0</v>
      </c>
      <c r="T47" s="45">
        <v>0</v>
      </c>
      <c r="U47" s="45">
        <v>142774</v>
      </c>
      <c r="V47" s="45">
        <v>19155.411959387304</v>
      </c>
      <c r="W47" s="47">
        <v>161929.4119593873</v>
      </c>
      <c r="X47" s="44">
        <v>6164.1837557882136</v>
      </c>
      <c r="Y47" s="45">
        <v>-31611.750656591179</v>
      </c>
      <c r="Z47" s="45">
        <v>-33888</v>
      </c>
      <c r="AA47" s="45">
        <v>-17826</v>
      </c>
      <c r="AB47" s="45">
        <v>0</v>
      </c>
      <c r="AC47" s="46">
        <v>0</v>
      </c>
    </row>
    <row r="48" spans="1:29" s="48" customFormat="1" ht="13.5" x14ac:dyDescent="0.25">
      <c r="A48" s="40" t="s">
        <v>88</v>
      </c>
      <c r="B48" s="41" t="s">
        <v>89</v>
      </c>
      <c r="C48" s="42">
        <v>6348.5400000000009</v>
      </c>
      <c r="D48" s="43">
        <v>9.6700000000000006E-6</v>
      </c>
      <c r="E48" s="43">
        <v>4.1899999999999997E-6</v>
      </c>
      <c r="F48" s="44">
        <v>53810</v>
      </c>
      <c r="G48" s="45">
        <v>71140</v>
      </c>
      <c r="H48" s="46">
        <v>39512</v>
      </c>
      <c r="I48" s="44">
        <v>2594</v>
      </c>
      <c r="J48" s="45">
        <v>-12004.892888916147</v>
      </c>
      <c r="K48" s="45">
        <v>-9410.8928889161471</v>
      </c>
      <c r="L48" s="45">
        <v>0</v>
      </c>
      <c r="M48" s="46">
        <v>-9410.8928889161471</v>
      </c>
      <c r="N48" s="44">
        <v>1784</v>
      </c>
      <c r="O48" s="45">
        <v>0</v>
      </c>
      <c r="P48" s="45">
        <v>1986</v>
      </c>
      <c r="Q48" s="45">
        <v>21376.614676528858</v>
      </c>
      <c r="R48" s="46">
        <v>25146.614676528858</v>
      </c>
      <c r="S48" s="44">
        <v>0</v>
      </c>
      <c r="T48" s="45">
        <v>0</v>
      </c>
      <c r="U48" s="45">
        <v>7366</v>
      </c>
      <c r="V48" s="45">
        <v>17305.363759044518</v>
      </c>
      <c r="W48" s="47">
        <v>24671.363759044518</v>
      </c>
      <c r="X48" s="44">
        <v>-3175.9226006933714</v>
      </c>
      <c r="Y48" s="45">
        <v>6319.1735181777121</v>
      </c>
      <c r="Z48" s="45">
        <v>-1748</v>
      </c>
      <c r="AA48" s="45">
        <v>-920.00000000000091</v>
      </c>
      <c r="AB48" s="45">
        <v>0</v>
      </c>
      <c r="AC48" s="46">
        <v>0</v>
      </c>
    </row>
    <row r="49" spans="1:29" s="48" customFormat="1" ht="13.5" x14ac:dyDescent="0.25">
      <c r="A49" s="40" t="s">
        <v>90</v>
      </c>
      <c r="B49" s="41" t="s">
        <v>91</v>
      </c>
      <c r="C49" s="42">
        <v>24236.77</v>
      </c>
      <c r="D49" s="43">
        <v>3.6919999999999999E-5</v>
      </c>
      <c r="E49" s="43">
        <v>3.32E-6</v>
      </c>
      <c r="F49" s="44">
        <v>205445</v>
      </c>
      <c r="G49" s="45">
        <v>271612</v>
      </c>
      <c r="H49" s="46">
        <v>150855</v>
      </c>
      <c r="I49" s="44">
        <v>9906</v>
      </c>
      <c r="J49" s="45">
        <v>89600.523172281071</v>
      </c>
      <c r="K49" s="45">
        <v>99506.523172281071</v>
      </c>
      <c r="L49" s="45">
        <v>0</v>
      </c>
      <c r="M49" s="46">
        <v>99506.523172281071</v>
      </c>
      <c r="N49" s="44">
        <v>6811</v>
      </c>
      <c r="O49" s="45">
        <v>0</v>
      </c>
      <c r="P49" s="45">
        <v>7582</v>
      </c>
      <c r="Q49" s="45">
        <v>136721.6479568815</v>
      </c>
      <c r="R49" s="46">
        <v>151114.6479568815</v>
      </c>
      <c r="S49" s="44">
        <v>0</v>
      </c>
      <c r="T49" s="45">
        <v>0</v>
      </c>
      <c r="U49" s="45">
        <v>28125</v>
      </c>
      <c r="V49" s="45">
        <v>0</v>
      </c>
      <c r="W49" s="47">
        <v>28125</v>
      </c>
      <c r="X49" s="44">
        <v>90014.468782968819</v>
      </c>
      <c r="Y49" s="45">
        <v>43162.179173912671</v>
      </c>
      <c r="Z49" s="45">
        <v>-6676</v>
      </c>
      <c r="AA49" s="45">
        <v>-3511</v>
      </c>
      <c r="AB49" s="45">
        <v>0</v>
      </c>
      <c r="AC49" s="46">
        <v>0</v>
      </c>
    </row>
    <row r="50" spans="1:29" s="48" customFormat="1" ht="13.5" x14ac:dyDescent="0.25">
      <c r="A50" s="40" t="s">
        <v>92</v>
      </c>
      <c r="B50" s="41" t="s">
        <v>93</v>
      </c>
      <c r="C50" s="42">
        <v>0</v>
      </c>
      <c r="D50" s="43">
        <v>0</v>
      </c>
      <c r="E50" s="43">
        <v>0</v>
      </c>
      <c r="F50" s="44">
        <v>0</v>
      </c>
      <c r="G50" s="45">
        <v>0</v>
      </c>
      <c r="H50" s="46">
        <v>0</v>
      </c>
      <c r="I50" s="44">
        <v>0</v>
      </c>
      <c r="J50" s="45">
        <v>0</v>
      </c>
      <c r="K50" s="45">
        <v>0</v>
      </c>
      <c r="L50" s="45">
        <v>0</v>
      </c>
      <c r="M50" s="46">
        <v>0</v>
      </c>
      <c r="N50" s="44">
        <v>0</v>
      </c>
      <c r="O50" s="45">
        <v>0</v>
      </c>
      <c r="P50" s="45">
        <v>0</v>
      </c>
      <c r="Q50" s="45">
        <v>0</v>
      </c>
      <c r="R50" s="46">
        <v>0</v>
      </c>
      <c r="S50" s="44">
        <v>0</v>
      </c>
      <c r="T50" s="45">
        <v>0</v>
      </c>
      <c r="U50" s="45">
        <v>0</v>
      </c>
      <c r="V50" s="45">
        <v>0</v>
      </c>
      <c r="W50" s="47">
        <v>0</v>
      </c>
      <c r="X50" s="44">
        <v>0</v>
      </c>
      <c r="Y50" s="45">
        <v>0</v>
      </c>
      <c r="Z50" s="45">
        <v>0</v>
      </c>
      <c r="AA50" s="45">
        <v>0</v>
      </c>
      <c r="AB50" s="45">
        <v>0</v>
      </c>
      <c r="AC50" s="46">
        <v>0</v>
      </c>
    </row>
    <row r="51" spans="1:29" s="48" customFormat="1" ht="13.5" x14ac:dyDescent="0.25">
      <c r="A51" s="40" t="s">
        <v>94</v>
      </c>
      <c r="B51" s="41" t="s">
        <v>95</v>
      </c>
      <c r="C51" s="42">
        <v>14004.34</v>
      </c>
      <c r="D51" s="43">
        <v>2.1330000000000001E-5</v>
      </c>
      <c r="E51" s="43">
        <v>2.065E-5</v>
      </c>
      <c r="F51" s="44">
        <v>118693</v>
      </c>
      <c r="G51" s="45">
        <v>156920</v>
      </c>
      <c r="H51" s="46">
        <v>87155</v>
      </c>
      <c r="I51" s="44">
        <v>5723</v>
      </c>
      <c r="J51" s="45">
        <v>5877.2932161012704</v>
      </c>
      <c r="K51" s="45">
        <v>11600.29321610127</v>
      </c>
      <c r="L51" s="45">
        <v>0</v>
      </c>
      <c r="M51" s="46">
        <v>11600.29321610127</v>
      </c>
      <c r="N51" s="44">
        <v>3935</v>
      </c>
      <c r="O51" s="45">
        <v>0</v>
      </c>
      <c r="P51" s="45">
        <v>4380</v>
      </c>
      <c r="Q51" s="45">
        <v>3566.0065860619598</v>
      </c>
      <c r="R51" s="46">
        <v>11881.00658606196</v>
      </c>
      <c r="S51" s="44">
        <v>0</v>
      </c>
      <c r="T51" s="45">
        <v>0</v>
      </c>
      <c r="U51" s="45">
        <v>16249</v>
      </c>
      <c r="V51" s="45">
        <v>0</v>
      </c>
      <c r="W51" s="47">
        <v>16249</v>
      </c>
      <c r="X51" s="44">
        <v>4709.2450453309666</v>
      </c>
      <c r="Y51" s="45">
        <v>-3191.2384592690069</v>
      </c>
      <c r="Z51" s="45">
        <v>-3857</v>
      </c>
      <c r="AA51" s="45">
        <v>-2029</v>
      </c>
      <c r="AB51" s="45">
        <v>0</v>
      </c>
      <c r="AC51" s="46">
        <v>0</v>
      </c>
    </row>
    <row r="52" spans="1:29" s="48" customFormat="1" ht="13.5" x14ac:dyDescent="0.25">
      <c r="A52" s="40" t="s">
        <v>96</v>
      </c>
      <c r="B52" s="41" t="s">
        <v>97</v>
      </c>
      <c r="C52" s="42">
        <v>50953.63</v>
      </c>
      <c r="D52" s="43">
        <v>7.7609999999999997E-5</v>
      </c>
      <c r="E52" s="43">
        <v>8.4419999999999995E-5</v>
      </c>
      <c r="F52" s="44">
        <v>431868</v>
      </c>
      <c r="G52" s="45">
        <v>570958</v>
      </c>
      <c r="H52" s="46">
        <v>317115</v>
      </c>
      <c r="I52" s="44">
        <v>20823</v>
      </c>
      <c r="J52" s="45">
        <v>-28324.394416877218</v>
      </c>
      <c r="K52" s="45">
        <v>-7501.3944168772177</v>
      </c>
      <c r="L52" s="45">
        <v>0</v>
      </c>
      <c r="M52" s="46">
        <v>-7501.3944168772177</v>
      </c>
      <c r="N52" s="44">
        <v>14317</v>
      </c>
      <c r="O52" s="45">
        <v>0</v>
      </c>
      <c r="P52" s="45">
        <v>15938</v>
      </c>
      <c r="Q52" s="45">
        <v>0</v>
      </c>
      <c r="R52" s="46">
        <v>30255</v>
      </c>
      <c r="S52" s="44">
        <v>0</v>
      </c>
      <c r="T52" s="45">
        <v>0</v>
      </c>
      <c r="U52" s="45">
        <v>59122</v>
      </c>
      <c r="V52" s="45">
        <v>41976.208090597938</v>
      </c>
      <c r="W52" s="47">
        <v>101098.20809059794</v>
      </c>
      <c r="X52" s="44">
        <v>-23873.248877677252</v>
      </c>
      <c r="Y52" s="45">
        <v>-25554.959212920687</v>
      </c>
      <c r="Z52" s="45">
        <v>-14033</v>
      </c>
      <c r="AA52" s="45">
        <v>-7382</v>
      </c>
      <c r="AB52" s="45">
        <v>0</v>
      </c>
      <c r="AC52" s="46">
        <v>0</v>
      </c>
    </row>
    <row r="53" spans="1:29" s="48" customFormat="1" ht="13.5" x14ac:dyDescent="0.25">
      <c r="A53" s="40" t="s">
        <v>98</v>
      </c>
      <c r="B53" s="41" t="s">
        <v>99</v>
      </c>
      <c r="C53" s="42">
        <v>159751.34</v>
      </c>
      <c r="D53" s="43">
        <v>2.4331999999999999E-4</v>
      </c>
      <c r="E53" s="43">
        <v>2.1864000000000001E-4</v>
      </c>
      <c r="F53" s="44">
        <v>1353976</v>
      </c>
      <c r="G53" s="45">
        <v>1790046</v>
      </c>
      <c r="H53" s="46">
        <v>994207</v>
      </c>
      <c r="I53" s="44">
        <v>65283</v>
      </c>
      <c r="J53" s="45">
        <v>58183.92513336218</v>
      </c>
      <c r="K53" s="45">
        <v>123466.92513336218</v>
      </c>
      <c r="L53" s="45">
        <v>0</v>
      </c>
      <c r="M53" s="46">
        <v>123466.92513336218</v>
      </c>
      <c r="N53" s="44">
        <v>44887</v>
      </c>
      <c r="O53" s="45">
        <v>0</v>
      </c>
      <c r="P53" s="45">
        <v>49968</v>
      </c>
      <c r="Q53" s="45">
        <v>93694.341560765461</v>
      </c>
      <c r="R53" s="46">
        <v>188549.34156076546</v>
      </c>
      <c r="S53" s="44">
        <v>0</v>
      </c>
      <c r="T53" s="45">
        <v>0</v>
      </c>
      <c r="U53" s="45">
        <v>185358</v>
      </c>
      <c r="V53" s="45">
        <v>24975.54033699524</v>
      </c>
      <c r="W53" s="47">
        <v>210333.54033699524</v>
      </c>
      <c r="X53" s="44">
        <v>56352.472972119234</v>
      </c>
      <c r="Y53" s="45">
        <v>-10997.671748349021</v>
      </c>
      <c r="Z53" s="45">
        <v>-43995</v>
      </c>
      <c r="AA53" s="45">
        <v>-23144</v>
      </c>
      <c r="AB53" s="45">
        <v>0</v>
      </c>
      <c r="AC53" s="46">
        <v>0</v>
      </c>
    </row>
    <row r="54" spans="1:29" s="48" customFormat="1" ht="13.5" x14ac:dyDescent="0.25">
      <c r="A54" s="40" t="s">
        <v>100</v>
      </c>
      <c r="B54" s="41" t="s">
        <v>101</v>
      </c>
      <c r="C54" s="42">
        <v>53559.33</v>
      </c>
      <c r="D54" s="43">
        <v>8.1580000000000002E-5</v>
      </c>
      <c r="E54" s="43">
        <v>7.9259999999999997E-5</v>
      </c>
      <c r="F54" s="44">
        <v>453959</v>
      </c>
      <c r="G54" s="45">
        <v>600164</v>
      </c>
      <c r="H54" s="46">
        <v>333336</v>
      </c>
      <c r="I54" s="44">
        <v>21888</v>
      </c>
      <c r="J54" s="45">
        <v>-60082.362116984063</v>
      </c>
      <c r="K54" s="45">
        <v>-38194.362116984063</v>
      </c>
      <c r="L54" s="45">
        <v>0</v>
      </c>
      <c r="M54" s="46">
        <v>-38194.362116984063</v>
      </c>
      <c r="N54" s="44">
        <v>15050</v>
      </c>
      <c r="O54" s="45">
        <v>0</v>
      </c>
      <c r="P54" s="45">
        <v>16753</v>
      </c>
      <c r="Q54" s="45">
        <v>8048.4395503658216</v>
      </c>
      <c r="R54" s="46">
        <v>39851.439550365823</v>
      </c>
      <c r="S54" s="44">
        <v>0</v>
      </c>
      <c r="T54" s="45">
        <v>0</v>
      </c>
      <c r="U54" s="45">
        <v>62147</v>
      </c>
      <c r="V54" s="45">
        <v>33353.465556027499</v>
      </c>
      <c r="W54" s="47">
        <v>95500.465556027499</v>
      </c>
      <c r="X54" s="44">
        <v>-20509.292994073287</v>
      </c>
      <c r="Y54" s="45">
        <v>-12629.733011588389</v>
      </c>
      <c r="Z54" s="45">
        <v>-14751</v>
      </c>
      <c r="AA54" s="45">
        <v>-7759</v>
      </c>
      <c r="AB54" s="45">
        <v>0</v>
      </c>
      <c r="AC54" s="46">
        <v>0</v>
      </c>
    </row>
    <row r="55" spans="1:29" s="48" customFormat="1" ht="13.5" x14ac:dyDescent="0.25">
      <c r="A55" s="40" t="s">
        <v>102</v>
      </c>
      <c r="B55" s="41" t="s">
        <v>103</v>
      </c>
      <c r="C55" s="42">
        <v>30959.64</v>
      </c>
      <c r="D55" s="43">
        <v>4.7160000000000002E-5</v>
      </c>
      <c r="E55" s="43">
        <v>4.8590000000000001E-5</v>
      </c>
      <c r="F55" s="44">
        <v>262426</v>
      </c>
      <c r="G55" s="45">
        <v>346945</v>
      </c>
      <c r="H55" s="46">
        <v>192696</v>
      </c>
      <c r="I55" s="44">
        <v>12653</v>
      </c>
      <c r="J55" s="45">
        <v>-11263.376865970895</v>
      </c>
      <c r="K55" s="45">
        <v>1389.6231340291051</v>
      </c>
      <c r="L55" s="45">
        <v>0</v>
      </c>
      <c r="M55" s="46">
        <v>1389.6231340291051</v>
      </c>
      <c r="N55" s="44">
        <v>8700</v>
      </c>
      <c r="O55" s="45">
        <v>0</v>
      </c>
      <c r="P55" s="45">
        <v>9685</v>
      </c>
      <c r="Q55" s="45">
        <v>3181.7399552431898</v>
      </c>
      <c r="R55" s="46">
        <v>21566.739955243189</v>
      </c>
      <c r="S55" s="44">
        <v>0</v>
      </c>
      <c r="T55" s="45">
        <v>0</v>
      </c>
      <c r="U55" s="45">
        <v>35926</v>
      </c>
      <c r="V55" s="45">
        <v>6221.6778837441916</v>
      </c>
      <c r="W55" s="47">
        <v>42147.677883744189</v>
      </c>
      <c r="X55" s="44">
        <v>3894.1980516973927</v>
      </c>
      <c r="Y55" s="45">
        <v>-11463.135980198394</v>
      </c>
      <c r="Z55" s="45">
        <v>-8527</v>
      </c>
      <c r="AA55" s="45">
        <v>-4485</v>
      </c>
      <c r="AB55" s="45">
        <v>0</v>
      </c>
      <c r="AC55" s="46">
        <v>0</v>
      </c>
    </row>
    <row r="56" spans="1:29" s="48" customFormat="1" ht="13.5" x14ac:dyDescent="0.25">
      <c r="A56" s="40" t="s">
        <v>104</v>
      </c>
      <c r="B56" s="41" t="s">
        <v>105</v>
      </c>
      <c r="C56" s="42">
        <v>22982.829999999998</v>
      </c>
      <c r="D56" s="43">
        <v>3.5009999999999999E-5</v>
      </c>
      <c r="E56" s="43">
        <v>0</v>
      </c>
      <c r="F56" s="44">
        <v>194816</v>
      </c>
      <c r="G56" s="45">
        <v>257560</v>
      </c>
      <c r="H56" s="46">
        <v>143051</v>
      </c>
      <c r="I56" s="44">
        <v>9393</v>
      </c>
      <c r="J56" s="45">
        <v>84514.442413767159</v>
      </c>
      <c r="K56" s="45">
        <v>93907.442413767159</v>
      </c>
      <c r="L56" s="45">
        <v>0</v>
      </c>
      <c r="M56" s="46">
        <v>93907.442413767159</v>
      </c>
      <c r="N56" s="44">
        <v>6459</v>
      </c>
      <c r="O56" s="45">
        <v>0</v>
      </c>
      <c r="P56" s="45">
        <v>7190</v>
      </c>
      <c r="Q56" s="45">
        <v>136913.3967103028</v>
      </c>
      <c r="R56" s="46">
        <v>150562.3967103028</v>
      </c>
      <c r="S56" s="44">
        <v>0</v>
      </c>
      <c r="T56" s="45">
        <v>0</v>
      </c>
      <c r="U56" s="45">
        <v>26670</v>
      </c>
      <c r="V56" s="45">
        <v>0</v>
      </c>
      <c r="W56" s="47">
        <v>26670</v>
      </c>
      <c r="X56" s="44">
        <v>87894.442413767159</v>
      </c>
      <c r="Y56" s="45">
        <v>45656.954296535645</v>
      </c>
      <c r="Z56" s="45">
        <v>-6330</v>
      </c>
      <c r="AA56" s="45">
        <v>-3329</v>
      </c>
      <c r="AB56" s="45">
        <v>0</v>
      </c>
      <c r="AC56" s="46">
        <v>0</v>
      </c>
    </row>
    <row r="57" spans="1:29" s="48" customFormat="1" ht="13.5" x14ac:dyDescent="0.25">
      <c r="A57" s="40" t="s">
        <v>106</v>
      </c>
      <c r="B57" s="41" t="s">
        <v>107</v>
      </c>
      <c r="C57" s="42">
        <v>150583.42000000001</v>
      </c>
      <c r="D57" s="43">
        <v>2.2936000000000001E-4</v>
      </c>
      <c r="E57" s="43">
        <v>1.984E-4</v>
      </c>
      <c r="F57" s="44">
        <v>1276294</v>
      </c>
      <c r="G57" s="45">
        <v>1687346</v>
      </c>
      <c r="H57" s="46">
        <v>937166</v>
      </c>
      <c r="I57" s="44">
        <v>61537</v>
      </c>
      <c r="J57" s="45">
        <v>439028.97942580574</v>
      </c>
      <c r="K57" s="45">
        <v>500565.97942580574</v>
      </c>
      <c r="L57" s="45">
        <v>0</v>
      </c>
      <c r="M57" s="46">
        <v>500565.97942580574</v>
      </c>
      <c r="N57" s="44">
        <v>42312</v>
      </c>
      <c r="O57" s="45">
        <v>0</v>
      </c>
      <c r="P57" s="45">
        <v>47101</v>
      </c>
      <c r="Q57" s="45">
        <v>118513.59414947733</v>
      </c>
      <c r="R57" s="46">
        <v>207926.59414947731</v>
      </c>
      <c r="S57" s="44">
        <v>0</v>
      </c>
      <c r="T57" s="45">
        <v>0</v>
      </c>
      <c r="U57" s="45">
        <v>174724</v>
      </c>
      <c r="V57" s="45">
        <v>17870.936949522522</v>
      </c>
      <c r="W57" s="47">
        <v>192594.93694952253</v>
      </c>
      <c r="X57" s="44">
        <v>77429.602648920263</v>
      </c>
      <c r="Y57" s="45">
        <v>1189.0545510345401</v>
      </c>
      <c r="Z57" s="45">
        <v>-41471</v>
      </c>
      <c r="AA57" s="45">
        <v>-21816.000000000015</v>
      </c>
      <c r="AB57" s="45">
        <v>0</v>
      </c>
      <c r="AC57" s="46">
        <v>0</v>
      </c>
    </row>
    <row r="58" spans="1:29" s="48" customFormat="1" ht="13.5" x14ac:dyDescent="0.25">
      <c r="A58" s="40" t="s">
        <v>108</v>
      </c>
      <c r="B58" s="41" t="s">
        <v>109</v>
      </c>
      <c r="C58" s="42">
        <v>82657.11</v>
      </c>
      <c r="D58" s="43">
        <v>1.259E-4</v>
      </c>
      <c r="E58" s="43">
        <v>1.1946E-4</v>
      </c>
      <c r="F58" s="44">
        <v>700582</v>
      </c>
      <c r="G58" s="45">
        <v>926216</v>
      </c>
      <c r="H58" s="46">
        <v>514428</v>
      </c>
      <c r="I58" s="44">
        <v>33779</v>
      </c>
      <c r="J58" s="45">
        <v>68414.741300246664</v>
      </c>
      <c r="K58" s="45">
        <v>102193.74130024666</v>
      </c>
      <c r="L58" s="45">
        <v>0</v>
      </c>
      <c r="M58" s="46">
        <v>102193.74130024666</v>
      </c>
      <c r="N58" s="44">
        <v>23226</v>
      </c>
      <c r="O58" s="45">
        <v>0</v>
      </c>
      <c r="P58" s="45">
        <v>25855</v>
      </c>
      <c r="Q58" s="45">
        <v>30517.00919482945</v>
      </c>
      <c r="R58" s="46">
        <v>79598.009194829443</v>
      </c>
      <c r="S58" s="44">
        <v>0</v>
      </c>
      <c r="T58" s="45">
        <v>0</v>
      </c>
      <c r="U58" s="45">
        <v>95909</v>
      </c>
      <c r="V58" s="45">
        <v>0</v>
      </c>
      <c r="W58" s="47">
        <v>95909</v>
      </c>
      <c r="X58" s="44">
        <v>33624.059832130522</v>
      </c>
      <c r="Y58" s="45">
        <v>-15196.05063730107</v>
      </c>
      <c r="Z58" s="45">
        <v>-22764</v>
      </c>
      <c r="AA58" s="45">
        <v>-11975</v>
      </c>
      <c r="AB58" s="45">
        <v>0</v>
      </c>
      <c r="AC58" s="46">
        <v>0</v>
      </c>
    </row>
    <row r="59" spans="1:29" s="48" customFormat="1" ht="13.5" x14ac:dyDescent="0.25">
      <c r="A59" s="40" t="s">
        <v>110</v>
      </c>
      <c r="B59" s="41" t="s">
        <v>111</v>
      </c>
      <c r="C59" s="42">
        <v>59727.78</v>
      </c>
      <c r="D59" s="43">
        <v>9.0970000000000005E-5</v>
      </c>
      <c r="E59" s="43">
        <v>5.7399999999999999E-5</v>
      </c>
      <c r="F59" s="44">
        <v>506211</v>
      </c>
      <c r="G59" s="45">
        <v>669244</v>
      </c>
      <c r="H59" s="46">
        <v>371704</v>
      </c>
      <c r="I59" s="44">
        <v>24407</v>
      </c>
      <c r="J59" s="45">
        <v>53592.306513475109</v>
      </c>
      <c r="K59" s="45">
        <v>77999.306513475109</v>
      </c>
      <c r="L59" s="45">
        <v>0</v>
      </c>
      <c r="M59" s="46">
        <v>77999.306513475109</v>
      </c>
      <c r="N59" s="44">
        <v>16782</v>
      </c>
      <c r="O59" s="45">
        <v>0</v>
      </c>
      <c r="P59" s="45">
        <v>18682</v>
      </c>
      <c r="Q59" s="45">
        <v>149731.13880147619</v>
      </c>
      <c r="R59" s="46">
        <v>185195.13880147619</v>
      </c>
      <c r="S59" s="44">
        <v>0</v>
      </c>
      <c r="T59" s="45">
        <v>0</v>
      </c>
      <c r="U59" s="45">
        <v>69300</v>
      </c>
      <c r="V59" s="45">
        <v>0</v>
      </c>
      <c r="W59" s="47">
        <v>69300</v>
      </c>
      <c r="X59" s="44">
        <v>108553.00142458388</v>
      </c>
      <c r="Y59" s="45">
        <v>32443.137376892308</v>
      </c>
      <c r="Z59" s="45">
        <v>-16448</v>
      </c>
      <c r="AA59" s="45">
        <v>-8653</v>
      </c>
      <c r="AB59" s="45">
        <v>0</v>
      </c>
      <c r="AC59" s="46">
        <v>0</v>
      </c>
    </row>
    <row r="60" spans="1:29" s="48" customFormat="1" ht="13.5" x14ac:dyDescent="0.25">
      <c r="A60" s="40" t="s">
        <v>112</v>
      </c>
      <c r="B60" s="41" t="s">
        <v>113</v>
      </c>
      <c r="C60" s="42">
        <v>23520.25</v>
      </c>
      <c r="D60" s="43">
        <v>3.5819999999999999E-5</v>
      </c>
      <c r="E60" s="43">
        <v>3.65E-5</v>
      </c>
      <c r="F60" s="44">
        <v>199324</v>
      </c>
      <c r="G60" s="45">
        <v>263519</v>
      </c>
      <c r="H60" s="46">
        <v>146361</v>
      </c>
      <c r="I60" s="44">
        <v>9611</v>
      </c>
      <c r="J60" s="45">
        <v>-7233.4633656676669</v>
      </c>
      <c r="K60" s="45">
        <v>2377.5366343323331</v>
      </c>
      <c r="L60" s="45">
        <v>0</v>
      </c>
      <c r="M60" s="46">
        <v>2377.5366343323331</v>
      </c>
      <c r="N60" s="44">
        <v>6608</v>
      </c>
      <c r="O60" s="45">
        <v>0</v>
      </c>
      <c r="P60" s="45">
        <v>7356</v>
      </c>
      <c r="Q60" s="45">
        <v>0</v>
      </c>
      <c r="R60" s="46">
        <v>13964</v>
      </c>
      <c r="S60" s="44">
        <v>0</v>
      </c>
      <c r="T60" s="45">
        <v>0</v>
      </c>
      <c r="U60" s="45">
        <v>27287</v>
      </c>
      <c r="V60" s="45">
        <v>5697.6069130974283</v>
      </c>
      <c r="W60" s="47">
        <v>32984.606913097428</v>
      </c>
      <c r="X60" s="44">
        <v>-1042.1281140320843</v>
      </c>
      <c r="Y60" s="45">
        <v>-8095.478799065344</v>
      </c>
      <c r="Z60" s="45">
        <v>-6477</v>
      </c>
      <c r="AA60" s="45">
        <v>-3406</v>
      </c>
      <c r="AB60" s="45">
        <v>0</v>
      </c>
      <c r="AC60" s="46">
        <v>0</v>
      </c>
    </row>
    <row r="61" spans="1:29" s="48" customFormat="1" ht="13.5" x14ac:dyDescent="0.25">
      <c r="A61" s="40" t="s">
        <v>114</v>
      </c>
      <c r="B61" s="41" t="s">
        <v>115</v>
      </c>
      <c r="C61" s="42">
        <v>175595.26</v>
      </c>
      <c r="D61" s="43">
        <v>2.6746000000000002E-4</v>
      </c>
      <c r="E61" s="43">
        <v>2.4446E-4</v>
      </c>
      <c r="F61" s="44">
        <v>1488305</v>
      </c>
      <c r="G61" s="45">
        <v>1967639</v>
      </c>
      <c r="H61" s="46">
        <v>1092843</v>
      </c>
      <c r="I61" s="44">
        <v>71760</v>
      </c>
      <c r="J61" s="45">
        <v>220187.6041689713</v>
      </c>
      <c r="K61" s="45">
        <v>291947.6041689713</v>
      </c>
      <c r="L61" s="45">
        <v>0</v>
      </c>
      <c r="M61" s="46">
        <v>291947.6041689713</v>
      </c>
      <c r="N61" s="44">
        <v>49340</v>
      </c>
      <c r="O61" s="45">
        <v>0</v>
      </c>
      <c r="P61" s="45">
        <v>54926</v>
      </c>
      <c r="Q61" s="45">
        <v>140093.99303379148</v>
      </c>
      <c r="R61" s="46">
        <v>244359.99303379148</v>
      </c>
      <c r="S61" s="44">
        <v>0</v>
      </c>
      <c r="T61" s="45">
        <v>0</v>
      </c>
      <c r="U61" s="45">
        <v>203748</v>
      </c>
      <c r="V61" s="45">
        <v>0</v>
      </c>
      <c r="W61" s="47">
        <v>203748</v>
      </c>
      <c r="X61" s="44">
        <v>132701.93275172214</v>
      </c>
      <c r="Y61" s="45">
        <v>-18288.939717930662</v>
      </c>
      <c r="Z61" s="45">
        <v>-48360</v>
      </c>
      <c r="AA61" s="45">
        <v>-25441</v>
      </c>
      <c r="AB61" s="45">
        <v>0</v>
      </c>
      <c r="AC61" s="46">
        <v>0</v>
      </c>
    </row>
    <row r="62" spans="1:29" s="48" customFormat="1" ht="13.5" x14ac:dyDescent="0.25">
      <c r="A62" s="40" t="s">
        <v>116</v>
      </c>
      <c r="B62" s="41" t="s">
        <v>117</v>
      </c>
      <c r="C62" s="42">
        <v>134848.62</v>
      </c>
      <c r="D62" s="43">
        <v>2.0539000000000001E-4</v>
      </c>
      <c r="E62" s="43">
        <v>1.9421999999999999E-4</v>
      </c>
      <c r="F62" s="44">
        <v>1142911</v>
      </c>
      <c r="G62" s="45">
        <v>1511005</v>
      </c>
      <c r="H62" s="46">
        <v>839225</v>
      </c>
      <c r="I62" s="44">
        <v>55106</v>
      </c>
      <c r="J62" s="45">
        <v>-17744.03056684852</v>
      </c>
      <c r="K62" s="45">
        <v>37361.969433151477</v>
      </c>
      <c r="L62" s="45">
        <v>0</v>
      </c>
      <c r="M62" s="46">
        <v>37361.969433151477</v>
      </c>
      <c r="N62" s="44">
        <v>37890</v>
      </c>
      <c r="O62" s="45">
        <v>0</v>
      </c>
      <c r="P62" s="45">
        <v>42179</v>
      </c>
      <c r="Q62" s="45">
        <v>41175.551855030229</v>
      </c>
      <c r="R62" s="46">
        <v>121244.55185503024</v>
      </c>
      <c r="S62" s="44">
        <v>0</v>
      </c>
      <c r="T62" s="45">
        <v>0</v>
      </c>
      <c r="U62" s="45">
        <v>156463</v>
      </c>
      <c r="V62" s="45">
        <v>15322.638837915521</v>
      </c>
      <c r="W62" s="47">
        <v>171785.63883791553</v>
      </c>
      <c r="X62" s="44">
        <v>29924.36848000437</v>
      </c>
      <c r="Y62" s="45">
        <v>-23793.455462889666</v>
      </c>
      <c r="Z62" s="45">
        <v>-37137</v>
      </c>
      <c r="AA62" s="45">
        <v>-19534.999999999993</v>
      </c>
      <c r="AB62" s="45">
        <v>0</v>
      </c>
      <c r="AC62" s="46">
        <v>0</v>
      </c>
    </row>
    <row r="63" spans="1:29" s="48" customFormat="1" ht="13.5" x14ac:dyDescent="0.25">
      <c r="A63" s="40" t="s">
        <v>118</v>
      </c>
      <c r="B63" s="41" t="s">
        <v>119</v>
      </c>
      <c r="C63" s="42">
        <v>6410.17</v>
      </c>
      <c r="D63" s="43">
        <v>9.7599999999999997E-6</v>
      </c>
      <c r="E63" s="43">
        <v>9.6099999999999995E-6</v>
      </c>
      <c r="F63" s="44">
        <v>54310</v>
      </c>
      <c r="G63" s="45">
        <v>71802</v>
      </c>
      <c r="H63" s="46">
        <v>39879</v>
      </c>
      <c r="I63" s="44">
        <v>2619</v>
      </c>
      <c r="J63" s="45">
        <v>-739.64571137580356</v>
      </c>
      <c r="K63" s="45">
        <v>1879.3542886241964</v>
      </c>
      <c r="L63" s="45">
        <v>0</v>
      </c>
      <c r="M63" s="46">
        <v>1879.3542886241964</v>
      </c>
      <c r="N63" s="44">
        <v>1800</v>
      </c>
      <c r="O63" s="45">
        <v>0</v>
      </c>
      <c r="P63" s="45">
        <v>2004</v>
      </c>
      <c r="Q63" s="45">
        <v>463.93344325442899</v>
      </c>
      <c r="R63" s="46">
        <v>4267.9334432544292</v>
      </c>
      <c r="S63" s="44">
        <v>0</v>
      </c>
      <c r="T63" s="45">
        <v>0</v>
      </c>
      <c r="U63" s="45">
        <v>7435</v>
      </c>
      <c r="V63" s="45">
        <v>398.99585672794626</v>
      </c>
      <c r="W63" s="47">
        <v>7833.9958567279464</v>
      </c>
      <c r="X63" s="44">
        <v>829.38281194762715</v>
      </c>
      <c r="Y63" s="45">
        <v>-1701.4452254211444</v>
      </c>
      <c r="Z63" s="45">
        <v>-1765</v>
      </c>
      <c r="AA63" s="45">
        <v>-929</v>
      </c>
      <c r="AB63" s="45">
        <v>0</v>
      </c>
      <c r="AC63" s="46">
        <v>0</v>
      </c>
    </row>
    <row r="64" spans="1:29" s="48" customFormat="1" ht="13.5" x14ac:dyDescent="0.25">
      <c r="A64" s="40" t="s">
        <v>120</v>
      </c>
      <c r="B64" s="41" t="s">
        <v>121</v>
      </c>
      <c r="C64" s="42">
        <v>0</v>
      </c>
      <c r="D64" s="43">
        <v>0</v>
      </c>
      <c r="E64" s="43">
        <v>0</v>
      </c>
      <c r="F64" s="44">
        <v>0</v>
      </c>
      <c r="G64" s="45">
        <v>0</v>
      </c>
      <c r="H64" s="46">
        <v>0</v>
      </c>
      <c r="I64" s="44">
        <v>0</v>
      </c>
      <c r="J64" s="45">
        <v>-3875.967589247301</v>
      </c>
      <c r="K64" s="45">
        <v>-3875.967589247301</v>
      </c>
      <c r="L64" s="45">
        <v>0</v>
      </c>
      <c r="M64" s="46">
        <v>-3875.967589247301</v>
      </c>
      <c r="N64" s="44">
        <v>0</v>
      </c>
      <c r="O64" s="45">
        <v>0</v>
      </c>
      <c r="P64" s="45">
        <v>0</v>
      </c>
      <c r="Q64" s="45">
        <v>0</v>
      </c>
      <c r="R64" s="46">
        <v>0</v>
      </c>
      <c r="S64" s="44">
        <v>0</v>
      </c>
      <c r="T64" s="45">
        <v>0</v>
      </c>
      <c r="U64" s="45">
        <v>0</v>
      </c>
      <c r="V64" s="45">
        <v>1331.2518245253991</v>
      </c>
      <c r="W64" s="47">
        <v>1331.2518245253991</v>
      </c>
      <c r="X64" s="44">
        <v>-1331.2518245253991</v>
      </c>
      <c r="Y64" s="45">
        <v>0</v>
      </c>
      <c r="Z64" s="45">
        <v>0</v>
      </c>
      <c r="AA64" s="45">
        <v>0</v>
      </c>
      <c r="AB64" s="45">
        <v>0</v>
      </c>
      <c r="AC64" s="46">
        <v>0</v>
      </c>
    </row>
    <row r="65" spans="1:29" s="48" customFormat="1" ht="13.5" x14ac:dyDescent="0.25">
      <c r="A65" s="40" t="s">
        <v>122</v>
      </c>
      <c r="B65" s="41" t="s">
        <v>123</v>
      </c>
      <c r="C65" s="42">
        <v>246364.97</v>
      </c>
      <c r="D65" s="43">
        <v>3.7524999999999999E-4</v>
      </c>
      <c r="E65" s="43">
        <v>3.6039999999999998E-4</v>
      </c>
      <c r="F65" s="44">
        <v>2088112</v>
      </c>
      <c r="G65" s="45">
        <v>2760624</v>
      </c>
      <c r="H65" s="46">
        <v>1533274</v>
      </c>
      <c r="I65" s="44">
        <v>100680</v>
      </c>
      <c r="J65" s="45">
        <v>44912.402747776083</v>
      </c>
      <c r="K65" s="45">
        <v>145592.40274777607</v>
      </c>
      <c r="L65" s="45">
        <v>0</v>
      </c>
      <c r="M65" s="46">
        <v>145592.40274777607</v>
      </c>
      <c r="N65" s="44">
        <v>69225</v>
      </c>
      <c r="O65" s="45">
        <v>0</v>
      </c>
      <c r="P65" s="45">
        <v>77061</v>
      </c>
      <c r="Q65" s="45">
        <v>74664.145861900499</v>
      </c>
      <c r="R65" s="46">
        <v>220950.1458619005</v>
      </c>
      <c r="S65" s="44">
        <v>0</v>
      </c>
      <c r="T65" s="45">
        <v>0</v>
      </c>
      <c r="U65" s="45">
        <v>285861</v>
      </c>
      <c r="V65" s="45">
        <v>0</v>
      </c>
      <c r="W65" s="47">
        <v>285861</v>
      </c>
      <c r="X65" s="44">
        <v>90450.034388414613</v>
      </c>
      <c r="Y65" s="45">
        <v>-51816.8885265141</v>
      </c>
      <c r="Z65" s="45">
        <v>-67849</v>
      </c>
      <c r="AA65" s="45">
        <v>-35695.000000000015</v>
      </c>
      <c r="AB65" s="45">
        <v>0</v>
      </c>
      <c r="AC65" s="46">
        <v>0</v>
      </c>
    </row>
    <row r="66" spans="1:29" s="48" customFormat="1" ht="13.5" x14ac:dyDescent="0.25">
      <c r="A66" s="40" t="s">
        <v>124</v>
      </c>
      <c r="B66" s="41" t="s">
        <v>125</v>
      </c>
      <c r="C66" s="42">
        <v>76743.55</v>
      </c>
      <c r="D66" s="43">
        <v>1.1689E-4</v>
      </c>
      <c r="E66" s="43">
        <v>1.2421000000000001E-4</v>
      </c>
      <c r="F66" s="44">
        <v>650445</v>
      </c>
      <c r="G66" s="45">
        <v>859931</v>
      </c>
      <c r="H66" s="46">
        <v>477613</v>
      </c>
      <c r="I66" s="44">
        <v>31362</v>
      </c>
      <c r="J66" s="45">
        <v>-26790.442870910167</v>
      </c>
      <c r="K66" s="45">
        <v>4571.5571290898333</v>
      </c>
      <c r="L66" s="45">
        <v>0</v>
      </c>
      <c r="M66" s="46">
        <v>4571.5571290898333</v>
      </c>
      <c r="N66" s="44">
        <v>21564</v>
      </c>
      <c r="O66" s="45">
        <v>0</v>
      </c>
      <c r="P66" s="45">
        <v>24005</v>
      </c>
      <c r="Q66" s="45">
        <v>0</v>
      </c>
      <c r="R66" s="46">
        <v>45569</v>
      </c>
      <c r="S66" s="44">
        <v>0</v>
      </c>
      <c r="T66" s="45">
        <v>0</v>
      </c>
      <c r="U66" s="45">
        <v>89045</v>
      </c>
      <c r="V66" s="45">
        <v>35047.523107069566</v>
      </c>
      <c r="W66" s="47">
        <v>124092.52310706957</v>
      </c>
      <c r="X66" s="44">
        <v>-12191.798001013376</v>
      </c>
      <c r="Y66" s="45">
        <v>-34078.72510605619</v>
      </c>
      <c r="Z66" s="45">
        <v>-21135</v>
      </c>
      <c r="AA66" s="45">
        <v>-11118</v>
      </c>
      <c r="AB66" s="45">
        <v>0</v>
      </c>
      <c r="AC66" s="46">
        <v>0</v>
      </c>
    </row>
    <row r="67" spans="1:29" s="48" customFormat="1" ht="13.5" x14ac:dyDescent="0.25">
      <c r="A67" s="40" t="s">
        <v>126</v>
      </c>
      <c r="B67" s="41" t="s">
        <v>127</v>
      </c>
      <c r="C67" s="42">
        <v>218083.74</v>
      </c>
      <c r="D67" s="43">
        <v>3.3217000000000001E-4</v>
      </c>
      <c r="E67" s="43">
        <v>3.1054999999999999E-4</v>
      </c>
      <c r="F67" s="44">
        <v>1848389</v>
      </c>
      <c r="G67" s="45">
        <v>2443694</v>
      </c>
      <c r="H67" s="46">
        <v>1357249</v>
      </c>
      <c r="I67" s="44">
        <v>89121</v>
      </c>
      <c r="J67" s="45">
        <v>-43593.826710017107</v>
      </c>
      <c r="K67" s="45">
        <v>45527.173289982893</v>
      </c>
      <c r="L67" s="45">
        <v>0</v>
      </c>
      <c r="M67" s="46">
        <v>45527.173289982893</v>
      </c>
      <c r="N67" s="44">
        <v>61278</v>
      </c>
      <c r="O67" s="45">
        <v>0</v>
      </c>
      <c r="P67" s="45">
        <v>68215</v>
      </c>
      <c r="Q67" s="45">
        <v>80539.622605556884</v>
      </c>
      <c r="R67" s="46">
        <v>210032.62260555688</v>
      </c>
      <c r="S67" s="44">
        <v>0</v>
      </c>
      <c r="T67" s="45">
        <v>0</v>
      </c>
      <c r="U67" s="45">
        <v>253043</v>
      </c>
      <c r="V67" s="45">
        <v>70731.14914248533</v>
      </c>
      <c r="W67" s="47">
        <v>323774.14914248534</v>
      </c>
      <c r="X67" s="44">
        <v>11055.667280697933</v>
      </c>
      <c r="Y67" s="45">
        <v>-33141.193817626372</v>
      </c>
      <c r="Z67" s="45">
        <v>-60060</v>
      </c>
      <c r="AA67" s="45">
        <v>-31596</v>
      </c>
      <c r="AB67" s="45">
        <v>0</v>
      </c>
      <c r="AC67" s="46">
        <v>0</v>
      </c>
    </row>
    <row r="68" spans="1:29" s="48" customFormat="1" ht="13.5" x14ac:dyDescent="0.25">
      <c r="A68" s="40" t="s">
        <v>128</v>
      </c>
      <c r="B68" s="41" t="s">
        <v>129</v>
      </c>
      <c r="C68" s="42">
        <v>42990.91</v>
      </c>
      <c r="D68" s="43">
        <v>6.5480000000000003E-5</v>
      </c>
      <c r="E68" s="43">
        <v>7.6199999999999995E-5</v>
      </c>
      <c r="F68" s="44">
        <v>364369</v>
      </c>
      <c r="G68" s="45">
        <v>481721</v>
      </c>
      <c r="H68" s="46">
        <v>267552</v>
      </c>
      <c r="I68" s="44">
        <v>17568</v>
      </c>
      <c r="J68" s="45">
        <v>-22990.925470598082</v>
      </c>
      <c r="K68" s="45">
        <v>-5422.925470598082</v>
      </c>
      <c r="L68" s="45">
        <v>0</v>
      </c>
      <c r="M68" s="46">
        <v>-5422.925470598082</v>
      </c>
      <c r="N68" s="44">
        <v>12080</v>
      </c>
      <c r="O68" s="45">
        <v>0</v>
      </c>
      <c r="P68" s="45">
        <v>13447</v>
      </c>
      <c r="Q68" s="45">
        <v>0</v>
      </c>
      <c r="R68" s="46">
        <v>25527</v>
      </c>
      <c r="S68" s="44">
        <v>0</v>
      </c>
      <c r="T68" s="45">
        <v>0</v>
      </c>
      <c r="U68" s="45">
        <v>49882</v>
      </c>
      <c r="V68" s="45">
        <v>50033.446767894464</v>
      </c>
      <c r="W68" s="47">
        <v>99915.446767894464</v>
      </c>
      <c r="X68" s="44">
        <v>-27290.274154332335</v>
      </c>
      <c r="Y68" s="45">
        <v>-29030.172613562128</v>
      </c>
      <c r="Z68" s="45">
        <v>-11839</v>
      </c>
      <c r="AA68" s="45">
        <v>-6229</v>
      </c>
      <c r="AB68" s="45">
        <v>0</v>
      </c>
      <c r="AC68" s="46">
        <v>0</v>
      </c>
    </row>
    <row r="69" spans="1:29" s="48" customFormat="1" ht="13.5" x14ac:dyDescent="0.25">
      <c r="A69" s="40" t="s">
        <v>130</v>
      </c>
      <c r="B69" s="41" t="s">
        <v>131</v>
      </c>
      <c r="C69" s="42">
        <v>391845.51</v>
      </c>
      <c r="D69" s="43">
        <v>5.9683999999999996E-4</v>
      </c>
      <c r="E69" s="43">
        <v>6.2069000000000002E-4</v>
      </c>
      <c r="F69" s="44">
        <v>3321169</v>
      </c>
      <c r="G69" s="45">
        <v>4390808</v>
      </c>
      <c r="H69" s="46">
        <v>2438692</v>
      </c>
      <c r="I69" s="44">
        <v>160133</v>
      </c>
      <c r="J69" s="45">
        <v>-318478.58589841629</v>
      </c>
      <c r="K69" s="45">
        <v>-158345.58589841629</v>
      </c>
      <c r="L69" s="45">
        <v>0</v>
      </c>
      <c r="M69" s="46">
        <v>-158345.58589841629</v>
      </c>
      <c r="N69" s="44">
        <v>110103</v>
      </c>
      <c r="O69" s="45">
        <v>0</v>
      </c>
      <c r="P69" s="45">
        <v>122567</v>
      </c>
      <c r="Q69" s="45">
        <v>0</v>
      </c>
      <c r="R69" s="46">
        <v>232670</v>
      </c>
      <c r="S69" s="44">
        <v>0</v>
      </c>
      <c r="T69" s="45">
        <v>0</v>
      </c>
      <c r="U69" s="45">
        <v>454665</v>
      </c>
      <c r="V69" s="45">
        <v>198331.66678311082</v>
      </c>
      <c r="W69" s="47">
        <v>652996.66678311082</v>
      </c>
      <c r="X69" s="44">
        <v>-101942.18401167309</v>
      </c>
      <c r="Y69" s="45">
        <v>-153698.48277143773</v>
      </c>
      <c r="Z69" s="45">
        <v>-107915</v>
      </c>
      <c r="AA69" s="45">
        <v>-56771</v>
      </c>
      <c r="AB69" s="45">
        <v>0</v>
      </c>
      <c r="AC69" s="46">
        <v>0</v>
      </c>
    </row>
    <row r="70" spans="1:29" s="48" customFormat="1" ht="13.5" x14ac:dyDescent="0.25">
      <c r="A70" s="40" t="s">
        <v>132</v>
      </c>
      <c r="B70" s="41" t="s">
        <v>133</v>
      </c>
      <c r="C70" s="42">
        <v>77818.58</v>
      </c>
      <c r="D70" s="43">
        <v>1.1853000000000001E-4</v>
      </c>
      <c r="E70" s="43">
        <v>1.2260999999999999E-4</v>
      </c>
      <c r="F70" s="44">
        <v>659571</v>
      </c>
      <c r="G70" s="45">
        <v>871997</v>
      </c>
      <c r="H70" s="46">
        <v>484314</v>
      </c>
      <c r="I70" s="44">
        <v>31802</v>
      </c>
      <c r="J70" s="45">
        <v>-48302.628899311479</v>
      </c>
      <c r="K70" s="45">
        <v>-16500.628899311479</v>
      </c>
      <c r="L70" s="45">
        <v>0</v>
      </c>
      <c r="M70" s="46">
        <v>-16500.628899311479</v>
      </c>
      <c r="N70" s="44">
        <v>21866</v>
      </c>
      <c r="O70" s="45">
        <v>0</v>
      </c>
      <c r="P70" s="45">
        <v>24341</v>
      </c>
      <c r="Q70" s="45">
        <v>0</v>
      </c>
      <c r="R70" s="46">
        <v>46207</v>
      </c>
      <c r="S70" s="44">
        <v>0</v>
      </c>
      <c r="T70" s="45">
        <v>0</v>
      </c>
      <c r="U70" s="45">
        <v>90295</v>
      </c>
      <c r="V70" s="45">
        <v>27897.312101490847</v>
      </c>
      <c r="W70" s="47">
        <v>118192.31210149085</v>
      </c>
      <c r="X70" s="44">
        <v>-9740.4131659864361</v>
      </c>
      <c r="Y70" s="45">
        <v>-29537.89893550441</v>
      </c>
      <c r="Z70" s="45">
        <v>-21432</v>
      </c>
      <c r="AA70" s="45">
        <v>-11275</v>
      </c>
      <c r="AB70" s="45">
        <v>0</v>
      </c>
      <c r="AC70" s="46">
        <v>0</v>
      </c>
    </row>
    <row r="71" spans="1:29" s="48" customFormat="1" ht="13.5" x14ac:dyDescent="0.25">
      <c r="A71" s="40" t="s">
        <v>134</v>
      </c>
      <c r="B71" s="41" t="s">
        <v>135</v>
      </c>
      <c r="C71" s="42">
        <v>8099.11</v>
      </c>
      <c r="D71" s="43">
        <v>1.234E-5</v>
      </c>
      <c r="E71" s="43">
        <v>1.577E-5</v>
      </c>
      <c r="F71" s="44">
        <v>68667</v>
      </c>
      <c r="G71" s="45">
        <v>90782</v>
      </c>
      <c r="H71" s="46">
        <v>50421</v>
      </c>
      <c r="I71" s="44">
        <v>3311</v>
      </c>
      <c r="J71" s="45">
        <v>-9958.4534826616782</v>
      </c>
      <c r="K71" s="45">
        <v>-6647.4534826616782</v>
      </c>
      <c r="L71" s="45">
        <v>0</v>
      </c>
      <c r="M71" s="46">
        <v>-6647.4534826616782</v>
      </c>
      <c r="N71" s="44">
        <v>2276</v>
      </c>
      <c r="O71" s="45">
        <v>0</v>
      </c>
      <c r="P71" s="45">
        <v>2534</v>
      </c>
      <c r="Q71" s="45">
        <v>0</v>
      </c>
      <c r="R71" s="46">
        <v>4810</v>
      </c>
      <c r="S71" s="44">
        <v>0</v>
      </c>
      <c r="T71" s="45">
        <v>0</v>
      </c>
      <c r="U71" s="45">
        <v>9400</v>
      </c>
      <c r="V71" s="45">
        <v>15818.676163786709</v>
      </c>
      <c r="W71" s="47">
        <v>25218.676163786709</v>
      </c>
      <c r="X71" s="44">
        <v>-9415.4159587687682</v>
      </c>
      <c r="Y71" s="45">
        <v>-7588.2602050179394</v>
      </c>
      <c r="Z71" s="45">
        <v>-2231</v>
      </c>
      <c r="AA71" s="45">
        <v>-1174</v>
      </c>
      <c r="AB71" s="45">
        <v>0</v>
      </c>
      <c r="AC71" s="46">
        <v>0</v>
      </c>
    </row>
    <row r="72" spans="1:29" s="48" customFormat="1" ht="13.5" x14ac:dyDescent="0.25">
      <c r="A72" s="40" t="s">
        <v>136</v>
      </c>
      <c r="B72" s="41" t="s">
        <v>137</v>
      </c>
      <c r="C72" s="42">
        <v>125446.55</v>
      </c>
      <c r="D72" s="43">
        <v>1.9107E-4</v>
      </c>
      <c r="E72" s="43">
        <v>1.9833000000000001E-4</v>
      </c>
      <c r="F72" s="44">
        <v>1063226</v>
      </c>
      <c r="G72" s="45">
        <v>1405656</v>
      </c>
      <c r="H72" s="46">
        <v>780713</v>
      </c>
      <c r="I72" s="44">
        <v>51264</v>
      </c>
      <c r="J72" s="45">
        <v>31381.747232025824</v>
      </c>
      <c r="K72" s="45">
        <v>82645.747232025824</v>
      </c>
      <c r="L72" s="45">
        <v>0</v>
      </c>
      <c r="M72" s="46">
        <v>82645.747232025824</v>
      </c>
      <c r="N72" s="44">
        <v>35248</v>
      </c>
      <c r="O72" s="45">
        <v>0</v>
      </c>
      <c r="P72" s="45">
        <v>39238</v>
      </c>
      <c r="Q72" s="45">
        <v>25232.946788026886</v>
      </c>
      <c r="R72" s="46">
        <v>99718.946788026893</v>
      </c>
      <c r="S72" s="44">
        <v>0</v>
      </c>
      <c r="T72" s="45">
        <v>0</v>
      </c>
      <c r="U72" s="45">
        <v>145555</v>
      </c>
      <c r="V72" s="45">
        <v>30952.739623783087</v>
      </c>
      <c r="W72" s="47">
        <v>176507.7396237831</v>
      </c>
      <c r="X72" s="44">
        <v>24574.31739062992</v>
      </c>
      <c r="Y72" s="45">
        <v>-48640.110226386125</v>
      </c>
      <c r="Z72" s="45">
        <v>-34548</v>
      </c>
      <c r="AA72" s="45">
        <v>-18175</v>
      </c>
      <c r="AB72" s="45">
        <v>0</v>
      </c>
      <c r="AC72" s="46">
        <v>0</v>
      </c>
    </row>
    <row r="73" spans="1:29" s="48" customFormat="1" ht="13.5" x14ac:dyDescent="0.25">
      <c r="A73" s="40" t="s">
        <v>138</v>
      </c>
      <c r="B73" s="41" t="s">
        <v>139</v>
      </c>
      <c r="C73" s="42">
        <v>140906.46000000002</v>
      </c>
      <c r="D73" s="43">
        <v>2.1462E-4</v>
      </c>
      <c r="E73" s="43">
        <v>2.2651999999999999E-4</v>
      </c>
      <c r="F73" s="44">
        <v>1194272</v>
      </c>
      <c r="G73" s="45">
        <v>1578907</v>
      </c>
      <c r="H73" s="46">
        <v>876939</v>
      </c>
      <c r="I73" s="44">
        <v>57583</v>
      </c>
      <c r="J73" s="45">
        <v>16921.505497481627</v>
      </c>
      <c r="K73" s="45">
        <v>74504.50549748163</v>
      </c>
      <c r="L73" s="45">
        <v>0</v>
      </c>
      <c r="M73" s="46">
        <v>74504.50549748163</v>
      </c>
      <c r="N73" s="44">
        <v>39592</v>
      </c>
      <c r="O73" s="45">
        <v>0</v>
      </c>
      <c r="P73" s="45">
        <v>44074</v>
      </c>
      <c r="Q73" s="45">
        <v>21119.612914015663</v>
      </c>
      <c r="R73" s="46">
        <v>104785.61291401566</v>
      </c>
      <c r="S73" s="44">
        <v>0</v>
      </c>
      <c r="T73" s="45">
        <v>0</v>
      </c>
      <c r="U73" s="45">
        <v>163495</v>
      </c>
      <c r="V73" s="45">
        <v>49463.675802017824</v>
      </c>
      <c r="W73" s="47">
        <v>212958.67580201782</v>
      </c>
      <c r="X73" s="44">
        <v>11307.47970289355</v>
      </c>
      <c r="Y73" s="45">
        <v>-60259.542590895711</v>
      </c>
      <c r="Z73" s="45">
        <v>-38806</v>
      </c>
      <c r="AA73" s="45">
        <v>-20415</v>
      </c>
      <c r="AB73" s="45">
        <v>0</v>
      </c>
      <c r="AC73" s="46">
        <v>0</v>
      </c>
    </row>
    <row r="74" spans="1:29" s="48" customFormat="1" ht="13.5" x14ac:dyDescent="0.25">
      <c r="A74" s="40" t="s">
        <v>140</v>
      </c>
      <c r="B74" s="41" t="s">
        <v>141</v>
      </c>
      <c r="C74" s="42">
        <v>475655.54</v>
      </c>
      <c r="D74" s="43">
        <v>7.2449000000000005E-4</v>
      </c>
      <c r="E74" s="43">
        <v>7.8434999999999996E-4</v>
      </c>
      <c r="F74" s="44">
        <v>4031489</v>
      </c>
      <c r="G74" s="45">
        <v>5329898</v>
      </c>
      <c r="H74" s="46">
        <v>2960271</v>
      </c>
      <c r="I74" s="44">
        <v>194381</v>
      </c>
      <c r="J74" s="45">
        <v>-589718.42416519392</v>
      </c>
      <c r="K74" s="45">
        <v>-395337.42416519392</v>
      </c>
      <c r="L74" s="45">
        <v>0</v>
      </c>
      <c r="M74" s="46">
        <v>-395337.42416519392</v>
      </c>
      <c r="N74" s="44">
        <v>133652</v>
      </c>
      <c r="O74" s="45">
        <v>0</v>
      </c>
      <c r="P74" s="45">
        <v>148782</v>
      </c>
      <c r="Q74" s="45">
        <v>0</v>
      </c>
      <c r="R74" s="46">
        <v>282434</v>
      </c>
      <c r="S74" s="44">
        <v>0</v>
      </c>
      <c r="T74" s="45">
        <v>0</v>
      </c>
      <c r="U74" s="45">
        <v>551907</v>
      </c>
      <c r="V74" s="45">
        <v>351276.49072357791</v>
      </c>
      <c r="W74" s="47">
        <v>903183.49072357791</v>
      </c>
      <c r="X74" s="44">
        <v>-187857.35811197635</v>
      </c>
      <c r="Y74" s="45">
        <v>-232984.13261160156</v>
      </c>
      <c r="Z74" s="45">
        <v>-130996</v>
      </c>
      <c r="AA74" s="45">
        <v>-68912</v>
      </c>
      <c r="AB74" s="45">
        <v>0</v>
      </c>
      <c r="AC74" s="46">
        <v>0</v>
      </c>
    </row>
    <row r="75" spans="1:29" s="48" customFormat="1" ht="13.5" x14ac:dyDescent="0.25">
      <c r="A75" s="40" t="s">
        <v>142</v>
      </c>
      <c r="B75" s="41" t="s">
        <v>143</v>
      </c>
      <c r="C75" s="42">
        <v>271489.06</v>
      </c>
      <c r="D75" s="43">
        <v>4.1352000000000001E-4</v>
      </c>
      <c r="E75" s="43">
        <v>4.1036000000000002E-4</v>
      </c>
      <c r="F75" s="44">
        <v>2301069</v>
      </c>
      <c r="G75" s="45">
        <v>3042167</v>
      </c>
      <c r="H75" s="46">
        <v>1689645</v>
      </c>
      <c r="I75" s="44">
        <v>110948</v>
      </c>
      <c r="J75" s="45">
        <v>217884.27393839415</v>
      </c>
      <c r="K75" s="45">
        <v>328832.27393839415</v>
      </c>
      <c r="L75" s="45">
        <v>0</v>
      </c>
      <c r="M75" s="46">
        <v>328832.27393839415</v>
      </c>
      <c r="N75" s="44">
        <v>76285</v>
      </c>
      <c r="O75" s="45">
        <v>0</v>
      </c>
      <c r="P75" s="45">
        <v>84921</v>
      </c>
      <c r="Q75" s="45">
        <v>39849.993639198037</v>
      </c>
      <c r="R75" s="46">
        <v>201055.99363919804</v>
      </c>
      <c r="S75" s="44">
        <v>0</v>
      </c>
      <c r="T75" s="45">
        <v>0</v>
      </c>
      <c r="U75" s="45">
        <v>315014</v>
      </c>
      <c r="V75" s="45">
        <v>0</v>
      </c>
      <c r="W75" s="47">
        <v>315014</v>
      </c>
      <c r="X75" s="44">
        <v>77074.706788946147</v>
      </c>
      <c r="Y75" s="45">
        <v>-76930.713149748102</v>
      </c>
      <c r="Z75" s="45">
        <v>-74769</v>
      </c>
      <c r="AA75" s="45">
        <v>-39333</v>
      </c>
      <c r="AB75" s="45">
        <v>0</v>
      </c>
      <c r="AC75" s="46">
        <v>0</v>
      </c>
    </row>
    <row r="76" spans="1:29" s="48" customFormat="1" ht="13.5" x14ac:dyDescent="0.25">
      <c r="A76" s="40" t="s">
        <v>144</v>
      </c>
      <c r="B76" s="41" t="s">
        <v>145</v>
      </c>
      <c r="C76" s="42">
        <v>35845.659999999996</v>
      </c>
      <c r="D76" s="43">
        <v>5.4599999999999999E-5</v>
      </c>
      <c r="E76" s="43">
        <v>5.4490000000000002E-5</v>
      </c>
      <c r="F76" s="44">
        <v>303827</v>
      </c>
      <c r="G76" s="45">
        <v>401679</v>
      </c>
      <c r="H76" s="46">
        <v>223096</v>
      </c>
      <c r="I76" s="44">
        <v>14649</v>
      </c>
      <c r="J76" s="45">
        <v>-36558.245172235882</v>
      </c>
      <c r="K76" s="45">
        <v>-21909.245172235882</v>
      </c>
      <c r="L76" s="45">
        <v>0</v>
      </c>
      <c r="M76" s="46">
        <v>-21909.245172235882</v>
      </c>
      <c r="N76" s="44">
        <v>10072</v>
      </c>
      <c r="O76" s="45">
        <v>0</v>
      </c>
      <c r="P76" s="45">
        <v>11213</v>
      </c>
      <c r="Q76" s="45">
        <v>0</v>
      </c>
      <c r="R76" s="46">
        <v>21285</v>
      </c>
      <c r="S76" s="44">
        <v>0</v>
      </c>
      <c r="T76" s="45">
        <v>0</v>
      </c>
      <c r="U76" s="45">
        <v>41594</v>
      </c>
      <c r="V76" s="45">
        <v>19395.737739711127</v>
      </c>
      <c r="W76" s="47">
        <v>60989.737739711127</v>
      </c>
      <c r="X76" s="44">
        <v>-14018.682040072876</v>
      </c>
      <c r="Y76" s="45">
        <v>-10619.055699638249</v>
      </c>
      <c r="Z76" s="45">
        <v>-9872</v>
      </c>
      <c r="AA76" s="45">
        <v>-5195</v>
      </c>
      <c r="AB76" s="45">
        <v>0</v>
      </c>
      <c r="AC76" s="46">
        <v>0</v>
      </c>
    </row>
    <row r="77" spans="1:29" s="48" customFormat="1" ht="13.5" x14ac:dyDescent="0.25">
      <c r="A77" s="40" t="s">
        <v>146</v>
      </c>
      <c r="B77" s="41" t="s">
        <v>147</v>
      </c>
      <c r="C77" s="42">
        <v>19629.16</v>
      </c>
      <c r="D77" s="43">
        <v>2.9899999999999998E-5</v>
      </c>
      <c r="E77" s="43">
        <v>2.7100000000000001E-5</v>
      </c>
      <c r="F77" s="44">
        <v>166381</v>
      </c>
      <c r="G77" s="45">
        <v>219967</v>
      </c>
      <c r="H77" s="46">
        <v>122172</v>
      </c>
      <c r="I77" s="44">
        <v>8022</v>
      </c>
      <c r="J77" s="45">
        <v>-32559.57815902424</v>
      </c>
      <c r="K77" s="45">
        <v>-24537.57815902424</v>
      </c>
      <c r="L77" s="45">
        <v>0</v>
      </c>
      <c r="M77" s="46">
        <v>-24537.57815902424</v>
      </c>
      <c r="N77" s="44">
        <v>5516</v>
      </c>
      <c r="O77" s="45">
        <v>0</v>
      </c>
      <c r="P77" s="45">
        <v>6140</v>
      </c>
      <c r="Q77" s="45">
        <v>10599.188682888538</v>
      </c>
      <c r="R77" s="46">
        <v>22255.18868288854</v>
      </c>
      <c r="S77" s="44">
        <v>0</v>
      </c>
      <c r="T77" s="45">
        <v>0</v>
      </c>
      <c r="U77" s="45">
        <v>22777</v>
      </c>
      <c r="V77" s="45">
        <v>20615.176197385659</v>
      </c>
      <c r="W77" s="47">
        <v>43392.176197385663</v>
      </c>
      <c r="X77" s="44">
        <v>-11185.467133874216</v>
      </c>
      <c r="Y77" s="45">
        <v>-1701.5203806229047</v>
      </c>
      <c r="Z77" s="45">
        <v>-5406</v>
      </c>
      <c r="AA77" s="45">
        <v>-2844</v>
      </c>
      <c r="AB77" s="45">
        <v>0</v>
      </c>
      <c r="AC77" s="46">
        <v>0</v>
      </c>
    </row>
    <row r="78" spans="1:29" s="48" customFormat="1" ht="13.5" x14ac:dyDescent="0.25">
      <c r="A78" s="40" t="s">
        <v>148</v>
      </c>
      <c r="B78" s="41" t="s">
        <v>149</v>
      </c>
      <c r="C78" s="42">
        <v>193892.05</v>
      </c>
      <c r="D78" s="43">
        <v>2.9533000000000001E-4</v>
      </c>
      <c r="E78" s="43">
        <v>3.0842E-4</v>
      </c>
      <c r="F78" s="44">
        <v>1643390</v>
      </c>
      <c r="G78" s="45">
        <v>2172671</v>
      </c>
      <c r="H78" s="46">
        <v>1206720</v>
      </c>
      <c r="I78" s="44">
        <v>79237</v>
      </c>
      <c r="J78" s="45">
        <v>53317.127638078557</v>
      </c>
      <c r="K78" s="45">
        <v>132554.12763807856</v>
      </c>
      <c r="L78" s="45">
        <v>0</v>
      </c>
      <c r="M78" s="46">
        <v>132554.12763807856</v>
      </c>
      <c r="N78" s="44">
        <v>54482</v>
      </c>
      <c r="O78" s="45">
        <v>0</v>
      </c>
      <c r="P78" s="45">
        <v>60649</v>
      </c>
      <c r="Q78" s="45">
        <v>25118.724201434517</v>
      </c>
      <c r="R78" s="46">
        <v>140249.72420143452</v>
      </c>
      <c r="S78" s="44">
        <v>0</v>
      </c>
      <c r="T78" s="45">
        <v>0</v>
      </c>
      <c r="U78" s="45">
        <v>224979</v>
      </c>
      <c r="V78" s="45">
        <v>55177.611033121146</v>
      </c>
      <c r="W78" s="47">
        <v>280156.61103312112</v>
      </c>
      <c r="X78" s="44">
        <v>19572.470477285664</v>
      </c>
      <c r="Y78" s="45">
        <v>-77988.357308972292</v>
      </c>
      <c r="Z78" s="45">
        <v>-53399</v>
      </c>
      <c r="AA78" s="45">
        <v>-28092</v>
      </c>
      <c r="AB78" s="45">
        <v>0</v>
      </c>
      <c r="AC78" s="46">
        <v>0</v>
      </c>
    </row>
    <row r="79" spans="1:29" s="48" customFormat="1" ht="13.5" x14ac:dyDescent="0.25">
      <c r="A79" s="40" t="s">
        <v>150</v>
      </c>
      <c r="B79" s="41" t="s">
        <v>151</v>
      </c>
      <c r="C79" s="42">
        <v>143312.93</v>
      </c>
      <c r="D79" s="43">
        <v>2.1829E-4</v>
      </c>
      <c r="E79" s="43">
        <v>1.9921000000000001E-4</v>
      </c>
      <c r="F79" s="44">
        <v>1214694</v>
      </c>
      <c r="G79" s="45">
        <v>1605907</v>
      </c>
      <c r="H79" s="46">
        <v>891934</v>
      </c>
      <c r="I79" s="44">
        <v>58567</v>
      </c>
      <c r="J79" s="45">
        <v>11388.806739951762</v>
      </c>
      <c r="K79" s="45">
        <v>69955.80673995176</v>
      </c>
      <c r="L79" s="45">
        <v>0</v>
      </c>
      <c r="M79" s="46">
        <v>69955.80673995176</v>
      </c>
      <c r="N79" s="44">
        <v>40270</v>
      </c>
      <c r="O79" s="45">
        <v>0</v>
      </c>
      <c r="P79" s="45">
        <v>44828</v>
      </c>
      <c r="Q79" s="45">
        <v>72041.931661888812</v>
      </c>
      <c r="R79" s="46">
        <v>157139.93166188881</v>
      </c>
      <c r="S79" s="44">
        <v>0</v>
      </c>
      <c r="T79" s="45">
        <v>0</v>
      </c>
      <c r="U79" s="45">
        <v>166291</v>
      </c>
      <c r="V79" s="45">
        <v>20831.051547381212</v>
      </c>
      <c r="W79" s="47">
        <v>187122.05154738121</v>
      </c>
      <c r="X79" s="44">
        <v>44715.276638969903</v>
      </c>
      <c r="Y79" s="45">
        <v>-14464.396524462303</v>
      </c>
      <c r="Z79" s="45">
        <v>-39469</v>
      </c>
      <c r="AA79" s="45">
        <v>-20764</v>
      </c>
      <c r="AB79" s="45">
        <v>0</v>
      </c>
      <c r="AC79" s="46">
        <v>0</v>
      </c>
    </row>
    <row r="80" spans="1:29" s="48" customFormat="1" ht="13.5" x14ac:dyDescent="0.25">
      <c r="A80" s="40" t="s">
        <v>152</v>
      </c>
      <c r="B80" s="41" t="s">
        <v>153</v>
      </c>
      <c r="C80" s="42">
        <v>20695.5</v>
      </c>
      <c r="D80" s="43">
        <v>3.1520000000000003E-5</v>
      </c>
      <c r="E80" s="43">
        <v>3.4279999999999997E-5</v>
      </c>
      <c r="F80" s="44">
        <v>175396</v>
      </c>
      <c r="G80" s="45">
        <v>231885</v>
      </c>
      <c r="H80" s="46">
        <v>128791</v>
      </c>
      <c r="I80" s="44">
        <v>8457</v>
      </c>
      <c r="J80" s="45">
        <v>-7596.0598883462144</v>
      </c>
      <c r="K80" s="45">
        <v>860.94011165378561</v>
      </c>
      <c r="L80" s="45">
        <v>0</v>
      </c>
      <c r="M80" s="46">
        <v>860.94011165378561</v>
      </c>
      <c r="N80" s="44">
        <v>5815</v>
      </c>
      <c r="O80" s="45">
        <v>0</v>
      </c>
      <c r="P80" s="45">
        <v>6473</v>
      </c>
      <c r="Q80" s="45">
        <v>142.46204117509421</v>
      </c>
      <c r="R80" s="46">
        <v>12430.462041175095</v>
      </c>
      <c r="S80" s="44">
        <v>0</v>
      </c>
      <c r="T80" s="45">
        <v>0</v>
      </c>
      <c r="U80" s="45">
        <v>24012</v>
      </c>
      <c r="V80" s="45">
        <v>11235.569295141047</v>
      </c>
      <c r="W80" s="47">
        <v>35247.569295141046</v>
      </c>
      <c r="X80" s="44">
        <v>-3750.0745607638237</v>
      </c>
      <c r="Y80" s="45">
        <v>-10370.032693202131</v>
      </c>
      <c r="Z80" s="45">
        <v>-5699</v>
      </c>
      <c r="AA80" s="45">
        <v>-2998</v>
      </c>
      <c r="AB80" s="45">
        <v>0</v>
      </c>
      <c r="AC80" s="46">
        <v>0</v>
      </c>
    </row>
    <row r="81" spans="1:29" s="48" customFormat="1" ht="13.5" x14ac:dyDescent="0.25">
      <c r="A81" s="40" t="s">
        <v>154</v>
      </c>
      <c r="B81" s="41" t="s">
        <v>155</v>
      </c>
      <c r="C81" s="42">
        <v>21846.63</v>
      </c>
      <c r="D81" s="43">
        <v>3.328E-5</v>
      </c>
      <c r="E81" s="43">
        <v>3.2820000000000001E-5</v>
      </c>
      <c r="F81" s="44">
        <v>185190</v>
      </c>
      <c r="G81" s="45">
        <v>244833</v>
      </c>
      <c r="H81" s="46">
        <v>135982</v>
      </c>
      <c r="I81" s="44">
        <v>8929</v>
      </c>
      <c r="J81" s="45">
        <v>6987.2221520364637</v>
      </c>
      <c r="K81" s="45">
        <v>15916.222152036464</v>
      </c>
      <c r="L81" s="45">
        <v>0</v>
      </c>
      <c r="M81" s="46">
        <v>15916.222152036464</v>
      </c>
      <c r="N81" s="44">
        <v>6139</v>
      </c>
      <c r="O81" s="45">
        <v>0</v>
      </c>
      <c r="P81" s="45">
        <v>6834</v>
      </c>
      <c r="Q81" s="45">
        <v>2550.2929157165868</v>
      </c>
      <c r="R81" s="46">
        <v>15523.292915716587</v>
      </c>
      <c r="S81" s="44">
        <v>0</v>
      </c>
      <c r="T81" s="45">
        <v>0</v>
      </c>
      <c r="U81" s="45">
        <v>25352</v>
      </c>
      <c r="V81" s="45">
        <v>0</v>
      </c>
      <c r="W81" s="47">
        <v>25352</v>
      </c>
      <c r="X81" s="44">
        <v>5237.7608869289543</v>
      </c>
      <c r="Y81" s="45">
        <v>-5883.467971212367</v>
      </c>
      <c r="Z81" s="45">
        <v>-6017</v>
      </c>
      <c r="AA81" s="45">
        <v>-3166</v>
      </c>
      <c r="AB81" s="45">
        <v>0</v>
      </c>
      <c r="AC81" s="46">
        <v>0</v>
      </c>
    </row>
    <row r="82" spans="1:29" s="48" customFormat="1" ht="13.5" x14ac:dyDescent="0.25">
      <c r="A82" s="40" t="s">
        <v>156</v>
      </c>
      <c r="B82" s="41" t="s">
        <v>157</v>
      </c>
      <c r="C82" s="42">
        <v>73430.22</v>
      </c>
      <c r="D82" s="43">
        <v>1.1184E-4</v>
      </c>
      <c r="E82" s="43">
        <v>1.0697E-4</v>
      </c>
      <c r="F82" s="44">
        <v>622344</v>
      </c>
      <c r="G82" s="45">
        <v>822780</v>
      </c>
      <c r="H82" s="46">
        <v>456979</v>
      </c>
      <c r="I82" s="44">
        <v>30007</v>
      </c>
      <c r="J82" s="45">
        <v>285257.96915524348</v>
      </c>
      <c r="K82" s="45">
        <v>315264.96915524348</v>
      </c>
      <c r="L82" s="45">
        <v>0</v>
      </c>
      <c r="M82" s="46">
        <v>315264.96915524348</v>
      </c>
      <c r="N82" s="44">
        <v>20632</v>
      </c>
      <c r="O82" s="45">
        <v>0</v>
      </c>
      <c r="P82" s="45">
        <v>22968</v>
      </c>
      <c r="Q82" s="45">
        <v>190508.03551035741</v>
      </c>
      <c r="R82" s="46">
        <v>234108.03551035741</v>
      </c>
      <c r="S82" s="44">
        <v>0</v>
      </c>
      <c r="T82" s="45">
        <v>0</v>
      </c>
      <c r="U82" s="45">
        <v>85198</v>
      </c>
      <c r="V82" s="45">
        <v>0</v>
      </c>
      <c r="W82" s="47">
        <v>85198</v>
      </c>
      <c r="X82" s="44">
        <v>194545.2079705761</v>
      </c>
      <c r="Y82" s="45">
        <v>-14776.172460218702</v>
      </c>
      <c r="Z82" s="45">
        <v>-20222</v>
      </c>
      <c r="AA82" s="45">
        <v>-10637</v>
      </c>
      <c r="AB82" s="45">
        <v>0</v>
      </c>
      <c r="AC82" s="46">
        <v>0</v>
      </c>
    </row>
    <row r="83" spans="1:29" s="48" customFormat="1" ht="13.5" x14ac:dyDescent="0.25">
      <c r="A83" s="40" t="s">
        <v>158</v>
      </c>
      <c r="B83" s="41" t="s">
        <v>159</v>
      </c>
      <c r="C83" s="42">
        <v>66538.990000000005</v>
      </c>
      <c r="D83" s="43">
        <v>1.0135E-4</v>
      </c>
      <c r="E83" s="43">
        <v>1.0336999999999999E-4</v>
      </c>
      <c r="F83" s="44">
        <v>563971</v>
      </c>
      <c r="G83" s="45">
        <v>745607</v>
      </c>
      <c r="H83" s="46">
        <v>414117</v>
      </c>
      <c r="I83" s="44">
        <v>27192</v>
      </c>
      <c r="J83" s="45">
        <v>28642.025595370054</v>
      </c>
      <c r="K83" s="45">
        <v>55834.025595370054</v>
      </c>
      <c r="L83" s="45">
        <v>0</v>
      </c>
      <c r="M83" s="46">
        <v>55834.025595370054</v>
      </c>
      <c r="N83" s="44">
        <v>18697</v>
      </c>
      <c r="O83" s="45">
        <v>0</v>
      </c>
      <c r="P83" s="45">
        <v>20813</v>
      </c>
      <c r="Q83" s="45">
        <v>14224.451144160445</v>
      </c>
      <c r="R83" s="46">
        <v>53734.451144160441</v>
      </c>
      <c r="S83" s="44">
        <v>0</v>
      </c>
      <c r="T83" s="45">
        <v>0</v>
      </c>
      <c r="U83" s="45">
        <v>77207</v>
      </c>
      <c r="V83" s="45">
        <v>9235.6668762334211</v>
      </c>
      <c r="W83" s="47">
        <v>86442.666876233416</v>
      </c>
      <c r="X83" s="44">
        <v>18308.422208213888</v>
      </c>
      <c r="Y83" s="45">
        <v>-23051.637940286866</v>
      </c>
      <c r="Z83" s="45">
        <v>-18325</v>
      </c>
      <c r="AA83" s="45">
        <v>-9640</v>
      </c>
      <c r="AB83" s="45">
        <v>0</v>
      </c>
      <c r="AC83" s="46">
        <v>0</v>
      </c>
    </row>
    <row r="84" spans="1:29" s="48" customFormat="1" ht="13.5" x14ac:dyDescent="0.25">
      <c r="A84" s="40" t="s">
        <v>160</v>
      </c>
      <c r="B84" s="41" t="s">
        <v>161</v>
      </c>
      <c r="C84" s="42">
        <v>6918.21</v>
      </c>
      <c r="D84" s="43">
        <v>1.0540000000000001E-5</v>
      </c>
      <c r="E84" s="43">
        <v>1.097E-5</v>
      </c>
      <c r="F84" s="44">
        <v>58651</v>
      </c>
      <c r="G84" s="45">
        <v>77540</v>
      </c>
      <c r="H84" s="46">
        <v>43067</v>
      </c>
      <c r="I84" s="44">
        <v>2828</v>
      </c>
      <c r="J84" s="45">
        <v>15369.08401529295</v>
      </c>
      <c r="K84" s="45">
        <v>18197.084015292952</v>
      </c>
      <c r="L84" s="45">
        <v>0</v>
      </c>
      <c r="M84" s="46">
        <v>18197.084015292952</v>
      </c>
      <c r="N84" s="44">
        <v>1944</v>
      </c>
      <c r="O84" s="45">
        <v>0</v>
      </c>
      <c r="P84" s="45">
        <v>2164</v>
      </c>
      <c r="Q84" s="45">
        <v>8277.314407107604</v>
      </c>
      <c r="R84" s="46">
        <v>12385.314407107604</v>
      </c>
      <c r="S84" s="44">
        <v>0</v>
      </c>
      <c r="T84" s="45">
        <v>0</v>
      </c>
      <c r="U84" s="45">
        <v>8029</v>
      </c>
      <c r="V84" s="45">
        <v>1824.3731647270963</v>
      </c>
      <c r="W84" s="47">
        <v>9853.3731647270961</v>
      </c>
      <c r="X84" s="44">
        <v>8169.1581325847055</v>
      </c>
      <c r="Y84" s="45">
        <v>-2728.2168902041976</v>
      </c>
      <c r="Z84" s="45">
        <v>-1906</v>
      </c>
      <c r="AA84" s="45">
        <v>-1003</v>
      </c>
      <c r="AB84" s="45">
        <v>0</v>
      </c>
      <c r="AC84" s="46">
        <v>0</v>
      </c>
    </row>
    <row r="85" spans="1:29" s="48" customFormat="1" ht="13.5" x14ac:dyDescent="0.25">
      <c r="A85" s="40" t="s">
        <v>162</v>
      </c>
      <c r="B85" s="41" t="s">
        <v>163</v>
      </c>
      <c r="C85" s="42">
        <v>209279.19999999998</v>
      </c>
      <c r="D85" s="43">
        <v>3.1876000000000002E-4</v>
      </c>
      <c r="E85" s="43">
        <v>2.9628E-4</v>
      </c>
      <c r="F85" s="44">
        <v>1773768</v>
      </c>
      <c r="G85" s="45">
        <v>2345040</v>
      </c>
      <c r="H85" s="46">
        <v>1302455</v>
      </c>
      <c r="I85" s="44">
        <v>85524</v>
      </c>
      <c r="J85" s="45">
        <v>-129628.13446325762</v>
      </c>
      <c r="K85" s="45">
        <v>-44104.134463257622</v>
      </c>
      <c r="L85" s="45">
        <v>0</v>
      </c>
      <c r="M85" s="46">
        <v>-44104.134463257622</v>
      </c>
      <c r="N85" s="44">
        <v>58804</v>
      </c>
      <c r="O85" s="45">
        <v>0</v>
      </c>
      <c r="P85" s="45">
        <v>65461</v>
      </c>
      <c r="Q85" s="45">
        <v>84086.963652668754</v>
      </c>
      <c r="R85" s="46">
        <v>208351.96365266875</v>
      </c>
      <c r="S85" s="44">
        <v>0</v>
      </c>
      <c r="T85" s="45">
        <v>0</v>
      </c>
      <c r="U85" s="45">
        <v>242827</v>
      </c>
      <c r="V85" s="45">
        <v>59678.994241257955</v>
      </c>
      <c r="W85" s="47">
        <v>302505.99424125795</v>
      </c>
      <c r="X85" s="44">
        <v>23002.538877673374</v>
      </c>
      <c r="Y85" s="45">
        <v>-29201.569466262572</v>
      </c>
      <c r="Z85" s="45">
        <v>-57635</v>
      </c>
      <c r="AA85" s="45">
        <v>-30320</v>
      </c>
      <c r="AB85" s="45">
        <v>0</v>
      </c>
      <c r="AC85" s="46">
        <v>0</v>
      </c>
    </row>
    <row r="86" spans="1:29" s="48" customFormat="1" ht="13.5" x14ac:dyDescent="0.25">
      <c r="A86" s="40" t="s">
        <v>164</v>
      </c>
      <c r="B86" s="41" t="s">
        <v>165</v>
      </c>
      <c r="C86" s="42">
        <v>26064.28</v>
      </c>
      <c r="D86" s="43">
        <v>3.9700000000000003E-5</v>
      </c>
      <c r="E86" s="43">
        <v>3.943E-5</v>
      </c>
      <c r="F86" s="44">
        <v>220914</v>
      </c>
      <c r="G86" s="45">
        <v>292063</v>
      </c>
      <c r="H86" s="46">
        <v>162214</v>
      </c>
      <c r="I86" s="44">
        <v>10652</v>
      </c>
      <c r="J86" s="45">
        <v>-3813.0536454702842</v>
      </c>
      <c r="K86" s="45">
        <v>6838.9463545297158</v>
      </c>
      <c r="L86" s="45">
        <v>0</v>
      </c>
      <c r="M86" s="46">
        <v>6838.9463545297158</v>
      </c>
      <c r="N86" s="44">
        <v>7324</v>
      </c>
      <c r="O86" s="45">
        <v>0</v>
      </c>
      <c r="P86" s="45">
        <v>8153</v>
      </c>
      <c r="Q86" s="45">
        <v>546.39455056283191</v>
      </c>
      <c r="R86" s="46">
        <v>16023.394550562833</v>
      </c>
      <c r="S86" s="44">
        <v>0</v>
      </c>
      <c r="T86" s="45">
        <v>0</v>
      </c>
      <c r="U86" s="45">
        <v>30243</v>
      </c>
      <c r="V86" s="45">
        <v>1861.5344378136458</v>
      </c>
      <c r="W86" s="47">
        <v>32104.534437813647</v>
      </c>
      <c r="X86" s="44">
        <v>2308.7461489535344</v>
      </c>
      <c r="Y86" s="45">
        <v>-7435.8860362043479</v>
      </c>
      <c r="Z86" s="45">
        <v>-7178</v>
      </c>
      <c r="AA86" s="45">
        <v>-3776</v>
      </c>
      <c r="AB86" s="45">
        <v>0</v>
      </c>
      <c r="AC86" s="46">
        <v>0</v>
      </c>
    </row>
    <row r="87" spans="1:29" s="48" customFormat="1" ht="13.5" x14ac:dyDescent="0.25">
      <c r="A87" s="40" t="s">
        <v>166</v>
      </c>
      <c r="B87" s="41" t="s">
        <v>167</v>
      </c>
      <c r="C87" s="42">
        <v>49104.39</v>
      </c>
      <c r="D87" s="43">
        <v>7.4789999999999994E-5</v>
      </c>
      <c r="E87" s="43">
        <v>7.6489999999999994E-5</v>
      </c>
      <c r="F87" s="44">
        <v>416176</v>
      </c>
      <c r="G87" s="45">
        <v>550212</v>
      </c>
      <c r="H87" s="46">
        <v>305592</v>
      </c>
      <c r="I87" s="44">
        <v>20066</v>
      </c>
      <c r="J87" s="45">
        <v>-7406.8592204121542</v>
      </c>
      <c r="K87" s="45">
        <v>12659.140779587846</v>
      </c>
      <c r="L87" s="45">
        <v>0</v>
      </c>
      <c r="M87" s="46">
        <v>12659.140779587846</v>
      </c>
      <c r="N87" s="44">
        <v>13797</v>
      </c>
      <c r="O87" s="45">
        <v>0</v>
      </c>
      <c r="P87" s="45">
        <v>15359</v>
      </c>
      <c r="Q87" s="45">
        <v>0</v>
      </c>
      <c r="R87" s="46">
        <v>29156</v>
      </c>
      <c r="S87" s="44">
        <v>0</v>
      </c>
      <c r="T87" s="45">
        <v>0</v>
      </c>
      <c r="U87" s="45">
        <v>56974</v>
      </c>
      <c r="V87" s="45">
        <v>11208.60795061387</v>
      </c>
      <c r="W87" s="47">
        <v>68182.607950613863</v>
      </c>
      <c r="X87" s="44">
        <v>-1065.5229402445584</v>
      </c>
      <c r="Y87" s="45">
        <v>-17324.085010369316</v>
      </c>
      <c r="Z87" s="45">
        <v>-13523</v>
      </c>
      <c r="AA87" s="45">
        <v>-7114</v>
      </c>
      <c r="AB87" s="45">
        <v>0</v>
      </c>
      <c r="AC87" s="46">
        <v>0</v>
      </c>
    </row>
    <row r="88" spans="1:29" s="48" customFormat="1" ht="13.5" x14ac:dyDescent="0.25">
      <c r="A88" s="40" t="s">
        <v>168</v>
      </c>
      <c r="B88" s="41" t="s">
        <v>169</v>
      </c>
      <c r="C88" s="42">
        <v>23311.120000000003</v>
      </c>
      <c r="D88" s="43">
        <v>3.5509999999999997E-5</v>
      </c>
      <c r="E88" s="43">
        <v>1.0226999999999999E-4</v>
      </c>
      <c r="F88" s="44">
        <v>197599</v>
      </c>
      <c r="G88" s="45">
        <v>261238</v>
      </c>
      <c r="H88" s="46">
        <v>145094</v>
      </c>
      <c r="I88" s="44">
        <v>9527</v>
      </c>
      <c r="J88" s="45">
        <v>-333811.5816453264</v>
      </c>
      <c r="K88" s="45">
        <v>-324284.5816453264</v>
      </c>
      <c r="L88" s="45">
        <v>0</v>
      </c>
      <c r="M88" s="46">
        <v>-324284.5816453264</v>
      </c>
      <c r="N88" s="44">
        <v>6551</v>
      </c>
      <c r="O88" s="45">
        <v>0</v>
      </c>
      <c r="P88" s="45">
        <v>7292</v>
      </c>
      <c r="Q88" s="45">
        <v>0</v>
      </c>
      <c r="R88" s="46">
        <v>13843</v>
      </c>
      <c r="S88" s="44">
        <v>0</v>
      </c>
      <c r="T88" s="45">
        <v>0</v>
      </c>
      <c r="U88" s="45">
        <v>27051</v>
      </c>
      <c r="V88" s="45">
        <v>402173.69398152834</v>
      </c>
      <c r="W88" s="47">
        <v>429224.69398152834</v>
      </c>
      <c r="X88" s="44">
        <v>-298319.62838446756</v>
      </c>
      <c r="Y88" s="45">
        <v>-107264.06559706076</v>
      </c>
      <c r="Z88" s="45">
        <v>-6421</v>
      </c>
      <c r="AA88" s="45">
        <v>-3377</v>
      </c>
      <c r="AB88" s="45">
        <v>0</v>
      </c>
      <c r="AC88" s="46">
        <v>0</v>
      </c>
    </row>
    <row r="89" spans="1:29" s="48" customFormat="1" ht="13.5" x14ac:dyDescent="0.25">
      <c r="A89" s="40" t="s">
        <v>170</v>
      </c>
      <c r="B89" s="41" t="s">
        <v>171</v>
      </c>
      <c r="C89" s="42">
        <v>0</v>
      </c>
      <c r="D89" s="43">
        <v>0</v>
      </c>
      <c r="E89" s="43">
        <v>0</v>
      </c>
      <c r="F89" s="44">
        <v>0</v>
      </c>
      <c r="G89" s="45">
        <v>0</v>
      </c>
      <c r="H89" s="46">
        <v>0</v>
      </c>
      <c r="I89" s="44">
        <v>0</v>
      </c>
      <c r="J89" s="45">
        <v>-45169.351757450531</v>
      </c>
      <c r="K89" s="45">
        <v>-45169.351757450531</v>
      </c>
      <c r="L89" s="45">
        <v>0</v>
      </c>
      <c r="M89" s="46">
        <v>-45169.351757450531</v>
      </c>
      <c r="N89" s="44">
        <v>0</v>
      </c>
      <c r="O89" s="45">
        <v>0</v>
      </c>
      <c r="P89" s="45">
        <v>0</v>
      </c>
      <c r="Q89" s="45">
        <v>0</v>
      </c>
      <c r="R89" s="46">
        <v>0</v>
      </c>
      <c r="S89" s="44">
        <v>0</v>
      </c>
      <c r="T89" s="45">
        <v>0</v>
      </c>
      <c r="U89" s="45">
        <v>0</v>
      </c>
      <c r="V89" s="45">
        <v>0</v>
      </c>
      <c r="W89" s="47">
        <v>0</v>
      </c>
      <c r="X89" s="44">
        <v>0</v>
      </c>
      <c r="Y89" s="45">
        <v>0</v>
      </c>
      <c r="Z89" s="45">
        <v>0</v>
      </c>
      <c r="AA89" s="45">
        <v>0</v>
      </c>
      <c r="AB89" s="45">
        <v>0</v>
      </c>
      <c r="AC89" s="46">
        <v>0</v>
      </c>
    </row>
    <row r="90" spans="1:29" s="48" customFormat="1" ht="13.5" x14ac:dyDescent="0.25">
      <c r="A90" s="40" t="s">
        <v>172</v>
      </c>
      <c r="B90" s="41" t="s">
        <v>173</v>
      </c>
      <c r="C90" s="42">
        <v>89971.180000000008</v>
      </c>
      <c r="D90" s="43">
        <v>1.3704E-4</v>
      </c>
      <c r="E90" s="43">
        <v>1.284E-4</v>
      </c>
      <c r="F90" s="44">
        <v>762571</v>
      </c>
      <c r="G90" s="45">
        <v>1008170</v>
      </c>
      <c r="H90" s="46">
        <v>559946</v>
      </c>
      <c r="I90" s="44">
        <v>36768</v>
      </c>
      <c r="J90" s="45">
        <v>117662.1928360342</v>
      </c>
      <c r="K90" s="45">
        <v>154430.1928360342</v>
      </c>
      <c r="L90" s="45">
        <v>0</v>
      </c>
      <c r="M90" s="46">
        <v>154430.1928360342</v>
      </c>
      <c r="N90" s="44">
        <v>25281</v>
      </c>
      <c r="O90" s="45">
        <v>0</v>
      </c>
      <c r="P90" s="45">
        <v>28143</v>
      </c>
      <c r="Q90" s="45">
        <v>71147.301942090766</v>
      </c>
      <c r="R90" s="46">
        <v>124571.30194209077</v>
      </c>
      <c r="S90" s="44">
        <v>0</v>
      </c>
      <c r="T90" s="45">
        <v>0</v>
      </c>
      <c r="U90" s="45">
        <v>104395</v>
      </c>
      <c r="V90" s="45">
        <v>0</v>
      </c>
      <c r="W90" s="47">
        <v>104395</v>
      </c>
      <c r="X90" s="44">
        <v>72081.747261067256</v>
      </c>
      <c r="Y90" s="45">
        <v>-14093.445318976488</v>
      </c>
      <c r="Z90" s="45">
        <v>-24778</v>
      </c>
      <c r="AA90" s="45">
        <v>-13034</v>
      </c>
      <c r="AB90" s="45">
        <v>0</v>
      </c>
      <c r="AC90" s="46">
        <v>0</v>
      </c>
    </row>
    <row r="91" spans="1:29" s="48" customFormat="1" ht="13.5" x14ac:dyDescent="0.25">
      <c r="A91" s="40" t="s">
        <v>174</v>
      </c>
      <c r="B91" s="41" t="s">
        <v>175</v>
      </c>
      <c r="C91" s="42">
        <v>50271.64</v>
      </c>
      <c r="D91" s="43">
        <v>7.6569999999999994E-5</v>
      </c>
      <c r="E91" s="43">
        <v>7.818E-5</v>
      </c>
      <c r="F91" s="44">
        <v>426081</v>
      </c>
      <c r="G91" s="45">
        <v>563307</v>
      </c>
      <c r="H91" s="46">
        <v>312866</v>
      </c>
      <c r="I91" s="44">
        <v>20544</v>
      </c>
      <c r="J91" s="45">
        <v>-13111.227332751467</v>
      </c>
      <c r="K91" s="45">
        <v>7432.7726672485333</v>
      </c>
      <c r="L91" s="45">
        <v>0</v>
      </c>
      <c r="M91" s="46">
        <v>7432.7726672485333</v>
      </c>
      <c r="N91" s="44">
        <v>14125</v>
      </c>
      <c r="O91" s="45">
        <v>0</v>
      </c>
      <c r="P91" s="45">
        <v>15724</v>
      </c>
      <c r="Q91" s="45">
        <v>0</v>
      </c>
      <c r="R91" s="46">
        <v>29849</v>
      </c>
      <c r="S91" s="44">
        <v>0</v>
      </c>
      <c r="T91" s="45">
        <v>0</v>
      </c>
      <c r="U91" s="45">
        <v>58330</v>
      </c>
      <c r="V91" s="45">
        <v>13376.620891684561</v>
      </c>
      <c r="W91" s="47">
        <v>71706.620891684564</v>
      </c>
      <c r="X91" s="44">
        <v>-3187.5559090301249</v>
      </c>
      <c r="Y91" s="45">
        <v>-17541.064982654436</v>
      </c>
      <c r="Z91" s="45">
        <v>-13845</v>
      </c>
      <c r="AA91" s="45">
        <v>-7284</v>
      </c>
      <c r="AB91" s="45">
        <v>0</v>
      </c>
      <c r="AC91" s="46">
        <v>0</v>
      </c>
    </row>
    <row r="92" spans="1:29" s="48" customFormat="1" ht="13.5" x14ac:dyDescent="0.25">
      <c r="A92" s="40" t="s">
        <v>176</v>
      </c>
      <c r="B92" s="41" t="s">
        <v>177</v>
      </c>
      <c r="C92" s="42">
        <v>256407.5</v>
      </c>
      <c r="D92" s="43">
        <v>3.9053999999999998E-4</v>
      </c>
      <c r="E92" s="43">
        <v>3.3353000000000001E-4</v>
      </c>
      <c r="F92" s="44">
        <v>2173195</v>
      </c>
      <c r="G92" s="45">
        <v>2873108</v>
      </c>
      <c r="H92" s="46">
        <v>1595749</v>
      </c>
      <c r="I92" s="44">
        <v>104782</v>
      </c>
      <c r="J92" s="45">
        <v>478355.94597039663</v>
      </c>
      <c r="K92" s="45">
        <v>583137.94597039663</v>
      </c>
      <c r="L92" s="45">
        <v>0</v>
      </c>
      <c r="M92" s="46">
        <v>583137.94597039663</v>
      </c>
      <c r="N92" s="44">
        <v>72046</v>
      </c>
      <c r="O92" s="45">
        <v>0</v>
      </c>
      <c r="P92" s="45">
        <v>80201</v>
      </c>
      <c r="Q92" s="45">
        <v>301075.07368280453</v>
      </c>
      <c r="R92" s="46">
        <v>453322.07368280453</v>
      </c>
      <c r="S92" s="44">
        <v>0</v>
      </c>
      <c r="T92" s="45">
        <v>0</v>
      </c>
      <c r="U92" s="45">
        <v>297508</v>
      </c>
      <c r="V92" s="45">
        <v>0</v>
      </c>
      <c r="W92" s="47">
        <v>297508</v>
      </c>
      <c r="X92" s="44">
        <v>255102.17781469302</v>
      </c>
      <c r="Y92" s="45">
        <v>8472.8958681114891</v>
      </c>
      <c r="Z92" s="45">
        <v>-70614</v>
      </c>
      <c r="AA92" s="45">
        <v>-37146.999999999942</v>
      </c>
      <c r="AB92" s="45">
        <v>0</v>
      </c>
      <c r="AC92" s="46">
        <v>0</v>
      </c>
    </row>
    <row r="93" spans="1:29" s="48" customFormat="1" ht="13.5" x14ac:dyDescent="0.25">
      <c r="A93" s="40" t="s">
        <v>178</v>
      </c>
      <c r="B93" s="41" t="s">
        <v>179</v>
      </c>
      <c r="C93" s="42">
        <v>1917977.64</v>
      </c>
      <c r="D93" s="43">
        <v>2.9213500000000001E-3</v>
      </c>
      <c r="E93" s="43">
        <v>2.91005E-3</v>
      </c>
      <c r="F93" s="44">
        <v>16256112</v>
      </c>
      <c r="G93" s="45">
        <v>21491666</v>
      </c>
      <c r="H93" s="46">
        <v>11936655</v>
      </c>
      <c r="I93" s="44">
        <v>783800</v>
      </c>
      <c r="J93" s="45">
        <v>440019.76093444595</v>
      </c>
      <c r="K93" s="45">
        <v>1223819.760934446</v>
      </c>
      <c r="L93" s="45">
        <v>0</v>
      </c>
      <c r="M93" s="46">
        <v>1223819.760934446</v>
      </c>
      <c r="N93" s="44">
        <v>538922</v>
      </c>
      <c r="O93" s="45">
        <v>0</v>
      </c>
      <c r="P93" s="45">
        <v>599929</v>
      </c>
      <c r="Q93" s="45">
        <v>216427.5168239208</v>
      </c>
      <c r="R93" s="46">
        <v>1355278.5168239209</v>
      </c>
      <c r="S93" s="44">
        <v>0</v>
      </c>
      <c r="T93" s="45">
        <v>0</v>
      </c>
      <c r="U93" s="45">
        <v>2225447</v>
      </c>
      <c r="V93" s="45">
        <v>0</v>
      </c>
      <c r="W93" s="47">
        <v>2225447</v>
      </c>
      <c r="X93" s="44">
        <v>495953.08801163442</v>
      </c>
      <c r="Y93" s="45">
        <v>-560033.57118771365</v>
      </c>
      <c r="Z93" s="45">
        <v>-528212</v>
      </c>
      <c r="AA93" s="45">
        <v>-277876</v>
      </c>
      <c r="AB93" s="45">
        <v>0</v>
      </c>
      <c r="AC93" s="46">
        <v>0</v>
      </c>
    </row>
    <row r="94" spans="1:29" s="48" customFormat="1" ht="13.5" x14ac:dyDescent="0.25">
      <c r="A94" s="40" t="s">
        <v>180</v>
      </c>
      <c r="B94" s="41" t="s">
        <v>181</v>
      </c>
      <c r="C94" s="42">
        <v>647888.54</v>
      </c>
      <c r="D94" s="43">
        <v>9.8682999999999996E-4</v>
      </c>
      <c r="E94" s="43">
        <v>1.1243099999999999E-3</v>
      </c>
      <c r="F94" s="44">
        <v>5491303</v>
      </c>
      <c r="G94" s="45">
        <v>7259870</v>
      </c>
      <c r="H94" s="46">
        <v>4032194</v>
      </c>
      <c r="I94" s="44">
        <v>264767</v>
      </c>
      <c r="J94" s="45">
        <v>-9387.1515739373863</v>
      </c>
      <c r="K94" s="45">
        <v>255379.84842606261</v>
      </c>
      <c r="L94" s="45">
        <v>0</v>
      </c>
      <c r="M94" s="46">
        <v>255379.84842606261</v>
      </c>
      <c r="N94" s="44">
        <v>182048</v>
      </c>
      <c r="O94" s="45">
        <v>0</v>
      </c>
      <c r="P94" s="45">
        <v>202656</v>
      </c>
      <c r="Q94" s="45">
        <v>93586.135365588838</v>
      </c>
      <c r="R94" s="46">
        <v>478290.13536558882</v>
      </c>
      <c r="S94" s="44">
        <v>0</v>
      </c>
      <c r="T94" s="45">
        <v>0</v>
      </c>
      <c r="U94" s="45">
        <v>751755</v>
      </c>
      <c r="V94" s="45">
        <v>552173.35801794846</v>
      </c>
      <c r="W94" s="47">
        <v>1303928.3580179485</v>
      </c>
      <c r="X94" s="44">
        <v>-151984.6164973423</v>
      </c>
      <c r="Y94" s="45">
        <v>-401357.60615501733</v>
      </c>
      <c r="Z94" s="45">
        <v>-178430</v>
      </c>
      <c r="AA94" s="45">
        <v>-93866</v>
      </c>
      <c r="AB94" s="45">
        <v>0</v>
      </c>
      <c r="AC94" s="46">
        <v>0</v>
      </c>
    </row>
    <row r="95" spans="1:29" s="48" customFormat="1" ht="13.5" x14ac:dyDescent="0.25">
      <c r="A95" s="40" t="s">
        <v>182</v>
      </c>
      <c r="B95" s="41" t="s">
        <v>183</v>
      </c>
      <c r="C95" s="42">
        <v>3399.3199999999997</v>
      </c>
      <c r="D95" s="43">
        <v>5.1800000000000004E-6</v>
      </c>
      <c r="E95" s="43">
        <v>1.0499999999999999E-5</v>
      </c>
      <c r="F95" s="44">
        <v>28825</v>
      </c>
      <c r="G95" s="45">
        <v>38108</v>
      </c>
      <c r="H95" s="46">
        <v>21166</v>
      </c>
      <c r="I95" s="44">
        <v>1390</v>
      </c>
      <c r="J95" s="45">
        <v>-8037.3180881644948</v>
      </c>
      <c r="K95" s="45">
        <v>-6647.3180881644948</v>
      </c>
      <c r="L95" s="45">
        <v>0</v>
      </c>
      <c r="M95" s="46">
        <v>-6647.3180881644948</v>
      </c>
      <c r="N95" s="44">
        <v>956</v>
      </c>
      <c r="O95" s="45">
        <v>0</v>
      </c>
      <c r="P95" s="45">
        <v>1064</v>
      </c>
      <c r="Q95" s="45">
        <v>1672.5540276061597</v>
      </c>
      <c r="R95" s="46">
        <v>3692.5540276061597</v>
      </c>
      <c r="S95" s="44">
        <v>0</v>
      </c>
      <c r="T95" s="45">
        <v>0</v>
      </c>
      <c r="U95" s="45">
        <v>3946</v>
      </c>
      <c r="V95" s="45">
        <v>20941.722149850684</v>
      </c>
      <c r="W95" s="47">
        <v>24887.722149850684</v>
      </c>
      <c r="X95" s="44">
        <v>-10754.434953783149</v>
      </c>
      <c r="Y95" s="45">
        <v>-9012.7331684613746</v>
      </c>
      <c r="Z95" s="45">
        <v>-937</v>
      </c>
      <c r="AA95" s="45">
        <v>-491</v>
      </c>
      <c r="AB95" s="45">
        <v>0</v>
      </c>
      <c r="AC95" s="46">
        <v>0</v>
      </c>
    </row>
    <row r="96" spans="1:29" s="48" customFormat="1" ht="13.5" x14ac:dyDescent="0.25">
      <c r="A96" s="40" t="s">
        <v>184</v>
      </c>
      <c r="B96" s="41" t="s">
        <v>185</v>
      </c>
      <c r="C96" s="42">
        <v>0</v>
      </c>
      <c r="D96" s="43">
        <v>0</v>
      </c>
      <c r="E96" s="43">
        <v>0</v>
      </c>
      <c r="F96" s="44">
        <v>0</v>
      </c>
      <c r="G96" s="45">
        <v>0</v>
      </c>
      <c r="H96" s="46">
        <v>0</v>
      </c>
      <c r="I96" s="44">
        <v>0</v>
      </c>
      <c r="J96" s="45">
        <v>0</v>
      </c>
      <c r="K96" s="45">
        <v>0</v>
      </c>
      <c r="L96" s="45">
        <v>0</v>
      </c>
      <c r="M96" s="46">
        <v>0</v>
      </c>
      <c r="N96" s="44">
        <v>0</v>
      </c>
      <c r="O96" s="45">
        <v>0</v>
      </c>
      <c r="P96" s="45">
        <v>0</v>
      </c>
      <c r="Q96" s="45">
        <v>0</v>
      </c>
      <c r="R96" s="46">
        <v>0</v>
      </c>
      <c r="S96" s="44">
        <v>0</v>
      </c>
      <c r="T96" s="45">
        <v>0</v>
      </c>
      <c r="U96" s="45">
        <v>0</v>
      </c>
      <c r="V96" s="45">
        <v>0</v>
      </c>
      <c r="W96" s="47">
        <v>0</v>
      </c>
      <c r="X96" s="44">
        <v>0</v>
      </c>
      <c r="Y96" s="45">
        <v>0</v>
      </c>
      <c r="Z96" s="45">
        <v>0</v>
      </c>
      <c r="AA96" s="45">
        <v>0</v>
      </c>
      <c r="AB96" s="45">
        <v>0</v>
      </c>
      <c r="AC96" s="46">
        <v>0</v>
      </c>
    </row>
    <row r="97" spans="1:29" s="48" customFormat="1" ht="13.5" x14ac:dyDescent="0.25">
      <c r="A97" s="40" t="s">
        <v>186</v>
      </c>
      <c r="B97" s="41" t="s">
        <v>187</v>
      </c>
      <c r="C97" s="42">
        <v>35970.720000000001</v>
      </c>
      <c r="D97" s="43">
        <v>5.4790000000000002E-5</v>
      </c>
      <c r="E97" s="43">
        <v>5.7139999999999998E-5</v>
      </c>
      <c r="F97" s="44">
        <v>304884</v>
      </c>
      <c r="G97" s="45">
        <v>403077</v>
      </c>
      <c r="H97" s="46">
        <v>223872</v>
      </c>
      <c r="I97" s="44">
        <v>14700</v>
      </c>
      <c r="J97" s="45">
        <v>43936.179801534672</v>
      </c>
      <c r="K97" s="45">
        <v>58636.179801534672</v>
      </c>
      <c r="L97" s="45">
        <v>0</v>
      </c>
      <c r="M97" s="46">
        <v>58636.179801534672</v>
      </c>
      <c r="N97" s="44">
        <v>10108</v>
      </c>
      <c r="O97" s="45">
        <v>0</v>
      </c>
      <c r="P97" s="45">
        <v>11252</v>
      </c>
      <c r="Q97" s="45">
        <v>0</v>
      </c>
      <c r="R97" s="46">
        <v>21360</v>
      </c>
      <c r="S97" s="44">
        <v>0</v>
      </c>
      <c r="T97" s="45">
        <v>0</v>
      </c>
      <c r="U97" s="45">
        <v>41738</v>
      </c>
      <c r="V97" s="45">
        <v>10221.852660998691</v>
      </c>
      <c r="W97" s="47">
        <v>51959.852660998687</v>
      </c>
      <c r="X97" s="44">
        <v>-1131.8827423099165</v>
      </c>
      <c r="Y97" s="45">
        <v>-14350.969918688776</v>
      </c>
      <c r="Z97" s="45">
        <v>-9907</v>
      </c>
      <c r="AA97" s="45">
        <v>-5209.9999999999964</v>
      </c>
      <c r="AB97" s="45">
        <v>0</v>
      </c>
      <c r="AC97" s="46">
        <v>0</v>
      </c>
    </row>
    <row r="98" spans="1:29" s="48" customFormat="1" ht="13.5" x14ac:dyDescent="0.25">
      <c r="A98" s="40" t="s">
        <v>188</v>
      </c>
      <c r="B98" s="41" t="s">
        <v>189</v>
      </c>
      <c r="C98" s="42">
        <v>0</v>
      </c>
      <c r="D98" s="43">
        <v>0</v>
      </c>
      <c r="E98" s="43">
        <v>0</v>
      </c>
      <c r="F98" s="44">
        <v>0</v>
      </c>
      <c r="G98" s="45">
        <v>0</v>
      </c>
      <c r="H98" s="46">
        <v>0</v>
      </c>
      <c r="I98" s="44">
        <v>0</v>
      </c>
      <c r="J98" s="45">
        <v>0</v>
      </c>
      <c r="K98" s="45">
        <v>0</v>
      </c>
      <c r="L98" s="45">
        <v>0</v>
      </c>
      <c r="M98" s="46">
        <v>0</v>
      </c>
      <c r="N98" s="44">
        <v>0</v>
      </c>
      <c r="O98" s="45">
        <v>0</v>
      </c>
      <c r="P98" s="45">
        <v>0</v>
      </c>
      <c r="Q98" s="45">
        <v>0</v>
      </c>
      <c r="R98" s="46">
        <v>0</v>
      </c>
      <c r="S98" s="44">
        <v>0</v>
      </c>
      <c r="T98" s="45">
        <v>0</v>
      </c>
      <c r="U98" s="45">
        <v>0</v>
      </c>
      <c r="V98" s="45">
        <v>0</v>
      </c>
      <c r="W98" s="47">
        <v>0</v>
      </c>
      <c r="X98" s="44">
        <v>0</v>
      </c>
      <c r="Y98" s="45">
        <v>0</v>
      </c>
      <c r="Z98" s="45">
        <v>0</v>
      </c>
      <c r="AA98" s="45">
        <v>0</v>
      </c>
      <c r="AB98" s="45">
        <v>0</v>
      </c>
      <c r="AC98" s="46">
        <v>0</v>
      </c>
    </row>
    <row r="99" spans="1:29" s="48" customFormat="1" ht="13.5" x14ac:dyDescent="0.25">
      <c r="A99" s="40" t="s">
        <v>190</v>
      </c>
      <c r="B99" s="41" t="s">
        <v>191</v>
      </c>
      <c r="C99" s="42">
        <v>135615.82999999999</v>
      </c>
      <c r="D99" s="43">
        <v>2.0656E-4</v>
      </c>
      <c r="E99" s="43">
        <v>1.9482000000000001E-4</v>
      </c>
      <c r="F99" s="44">
        <v>1149421</v>
      </c>
      <c r="G99" s="45">
        <v>1519612</v>
      </c>
      <c r="H99" s="46">
        <v>844005</v>
      </c>
      <c r="I99" s="44">
        <v>55420</v>
      </c>
      <c r="J99" s="45">
        <v>494954.98271928297</v>
      </c>
      <c r="K99" s="45">
        <v>550374.98271928297</v>
      </c>
      <c r="L99" s="45">
        <v>0</v>
      </c>
      <c r="M99" s="46">
        <v>550374.98271928297</v>
      </c>
      <c r="N99" s="44">
        <v>38106</v>
      </c>
      <c r="O99" s="45">
        <v>0</v>
      </c>
      <c r="P99" s="45">
        <v>42419</v>
      </c>
      <c r="Q99" s="45">
        <v>248163.69529033703</v>
      </c>
      <c r="R99" s="46">
        <v>328688.69529033703</v>
      </c>
      <c r="S99" s="44">
        <v>0</v>
      </c>
      <c r="T99" s="45">
        <v>0</v>
      </c>
      <c r="U99" s="45">
        <v>157355</v>
      </c>
      <c r="V99" s="45">
        <v>0</v>
      </c>
      <c r="W99" s="47">
        <v>157355</v>
      </c>
      <c r="X99" s="44">
        <v>251498.21874784131</v>
      </c>
      <c r="Y99" s="45">
        <v>-23168.523457504289</v>
      </c>
      <c r="Z99" s="45">
        <v>-37348</v>
      </c>
      <c r="AA99" s="45">
        <v>-19648</v>
      </c>
      <c r="AB99" s="45">
        <v>0</v>
      </c>
      <c r="AC99" s="46">
        <v>0</v>
      </c>
    </row>
    <row r="100" spans="1:29" s="48" customFormat="1" ht="13.5" x14ac:dyDescent="0.25">
      <c r="A100" s="40" t="s">
        <v>192</v>
      </c>
      <c r="B100" s="41" t="s">
        <v>193</v>
      </c>
      <c r="C100" s="42">
        <v>77667.079999999987</v>
      </c>
      <c r="D100" s="43">
        <v>1.183E-4</v>
      </c>
      <c r="E100" s="43">
        <v>1.122E-4</v>
      </c>
      <c r="F100" s="44">
        <v>658291</v>
      </c>
      <c r="G100" s="45">
        <v>870305</v>
      </c>
      <c r="H100" s="46">
        <v>483375</v>
      </c>
      <c r="I100" s="44">
        <v>31740</v>
      </c>
      <c r="J100" s="45">
        <v>16797.578048651554</v>
      </c>
      <c r="K100" s="45">
        <v>48537.578048651558</v>
      </c>
      <c r="L100" s="45">
        <v>0</v>
      </c>
      <c r="M100" s="46">
        <v>48537.578048651558</v>
      </c>
      <c r="N100" s="44">
        <v>21824</v>
      </c>
      <c r="O100" s="45">
        <v>0</v>
      </c>
      <c r="P100" s="45">
        <v>24294</v>
      </c>
      <c r="Q100" s="45">
        <v>22405.334014765642</v>
      </c>
      <c r="R100" s="46">
        <v>68523.334014765642</v>
      </c>
      <c r="S100" s="44">
        <v>0</v>
      </c>
      <c r="T100" s="45">
        <v>0</v>
      </c>
      <c r="U100" s="45">
        <v>90119</v>
      </c>
      <c r="V100" s="45">
        <v>65.448138494253982</v>
      </c>
      <c r="W100" s="47">
        <v>90184.448138494248</v>
      </c>
      <c r="X100" s="44">
        <v>25187.004957040092</v>
      </c>
      <c r="Y100" s="45">
        <v>-14206.119080768705</v>
      </c>
      <c r="Z100" s="45">
        <v>-21390</v>
      </c>
      <c r="AA100" s="45">
        <v>-11251.999999999993</v>
      </c>
      <c r="AB100" s="45">
        <v>0</v>
      </c>
      <c r="AC100" s="46">
        <v>0</v>
      </c>
    </row>
    <row r="101" spans="1:29" s="48" customFormat="1" ht="13.5" x14ac:dyDescent="0.25">
      <c r="A101" s="40" t="s">
        <v>194</v>
      </c>
      <c r="B101" s="41" t="s">
        <v>195</v>
      </c>
      <c r="C101" s="42">
        <v>52807.33</v>
      </c>
      <c r="D101" s="43">
        <v>8.0430000000000001E-5</v>
      </c>
      <c r="E101" s="43">
        <v>8.5130000000000007E-5</v>
      </c>
      <c r="F101" s="44">
        <v>447560</v>
      </c>
      <c r="G101" s="45">
        <v>591704</v>
      </c>
      <c r="H101" s="46">
        <v>328637</v>
      </c>
      <c r="I101" s="44">
        <v>21579</v>
      </c>
      <c r="J101" s="45">
        <v>15199.235511490127</v>
      </c>
      <c r="K101" s="45">
        <v>36778.235511490129</v>
      </c>
      <c r="L101" s="45">
        <v>0</v>
      </c>
      <c r="M101" s="46">
        <v>36778.235511490129</v>
      </c>
      <c r="N101" s="44">
        <v>14838</v>
      </c>
      <c r="O101" s="45">
        <v>0</v>
      </c>
      <c r="P101" s="45">
        <v>16517</v>
      </c>
      <c r="Q101" s="45">
        <v>16701.402092510885</v>
      </c>
      <c r="R101" s="46">
        <v>48056.402092510885</v>
      </c>
      <c r="S101" s="44">
        <v>0</v>
      </c>
      <c r="T101" s="45">
        <v>0</v>
      </c>
      <c r="U101" s="45">
        <v>61271</v>
      </c>
      <c r="V101" s="45">
        <v>19478.90891567682</v>
      </c>
      <c r="W101" s="47">
        <v>80749.908915676817</v>
      </c>
      <c r="X101" s="44">
        <v>12442.384243327664</v>
      </c>
      <c r="Y101" s="45">
        <v>-22942.891066493597</v>
      </c>
      <c r="Z101" s="45">
        <v>-14543</v>
      </c>
      <c r="AA101" s="45">
        <v>-7650</v>
      </c>
      <c r="AB101" s="45">
        <v>0</v>
      </c>
      <c r="AC101" s="46">
        <v>0</v>
      </c>
    </row>
    <row r="102" spans="1:29" s="48" customFormat="1" ht="13.5" x14ac:dyDescent="0.25">
      <c r="A102" s="40" t="s">
        <v>196</v>
      </c>
      <c r="B102" s="41" t="s">
        <v>197</v>
      </c>
      <c r="C102" s="42">
        <v>8905.59</v>
      </c>
      <c r="D102" s="43">
        <v>1.3560000000000001E-5</v>
      </c>
      <c r="E102" s="43">
        <v>1.3200000000000001E-5</v>
      </c>
      <c r="F102" s="44">
        <v>75456</v>
      </c>
      <c r="G102" s="45">
        <v>99758</v>
      </c>
      <c r="H102" s="46">
        <v>55406</v>
      </c>
      <c r="I102" s="44">
        <v>3638</v>
      </c>
      <c r="J102" s="45">
        <v>-1916.3240911473431</v>
      </c>
      <c r="K102" s="45">
        <v>1721.6759088526569</v>
      </c>
      <c r="L102" s="45">
        <v>0</v>
      </c>
      <c r="M102" s="46">
        <v>1721.6759088526569</v>
      </c>
      <c r="N102" s="44">
        <v>2502</v>
      </c>
      <c r="O102" s="45">
        <v>0</v>
      </c>
      <c r="P102" s="45">
        <v>2785</v>
      </c>
      <c r="Q102" s="45">
        <v>1981.9433201245818</v>
      </c>
      <c r="R102" s="46">
        <v>7268.943320124582</v>
      </c>
      <c r="S102" s="44">
        <v>0</v>
      </c>
      <c r="T102" s="45">
        <v>0</v>
      </c>
      <c r="U102" s="45">
        <v>10330</v>
      </c>
      <c r="V102" s="45">
        <v>0</v>
      </c>
      <c r="W102" s="47">
        <v>10330</v>
      </c>
      <c r="X102" s="44">
        <v>2816.6926285542004</v>
      </c>
      <c r="Y102" s="45">
        <v>-2136.7493084296184</v>
      </c>
      <c r="Z102" s="45">
        <v>-2452</v>
      </c>
      <c r="AA102" s="45">
        <v>-1289</v>
      </c>
      <c r="AB102" s="45">
        <v>0</v>
      </c>
      <c r="AC102" s="46">
        <v>0</v>
      </c>
    </row>
    <row r="103" spans="1:29" s="48" customFormat="1" ht="13.5" x14ac:dyDescent="0.25">
      <c r="A103" s="40" t="s">
        <v>198</v>
      </c>
      <c r="B103" s="41" t="s">
        <v>199</v>
      </c>
      <c r="C103" s="42">
        <v>95847.959999999992</v>
      </c>
      <c r="D103" s="43">
        <v>1.4599E-4</v>
      </c>
      <c r="E103" s="43">
        <v>1.5432999999999999E-4</v>
      </c>
      <c r="F103" s="44">
        <v>812374</v>
      </c>
      <c r="G103" s="45">
        <v>1074013</v>
      </c>
      <c r="H103" s="46">
        <v>596516</v>
      </c>
      <c r="I103" s="44">
        <v>39169</v>
      </c>
      <c r="J103" s="45">
        <v>-8807.1223689613944</v>
      </c>
      <c r="K103" s="45">
        <v>30361.877631038606</v>
      </c>
      <c r="L103" s="45">
        <v>0</v>
      </c>
      <c r="M103" s="46">
        <v>30361.877631038606</v>
      </c>
      <c r="N103" s="44">
        <v>26932</v>
      </c>
      <c r="O103" s="45">
        <v>0</v>
      </c>
      <c r="P103" s="45">
        <v>29981</v>
      </c>
      <c r="Q103" s="45">
        <v>17064.067940814875</v>
      </c>
      <c r="R103" s="46">
        <v>73977.067940814872</v>
      </c>
      <c r="S103" s="44">
        <v>0</v>
      </c>
      <c r="T103" s="45">
        <v>0</v>
      </c>
      <c r="U103" s="45">
        <v>111213</v>
      </c>
      <c r="V103" s="45">
        <v>34609.120984213252</v>
      </c>
      <c r="W103" s="47">
        <v>145822.12098421325</v>
      </c>
      <c r="X103" s="44">
        <v>9795.4130122881761</v>
      </c>
      <c r="Y103" s="45">
        <v>-41358.466055686557</v>
      </c>
      <c r="Z103" s="45">
        <v>-26397</v>
      </c>
      <c r="AA103" s="45">
        <v>-13885</v>
      </c>
      <c r="AB103" s="45">
        <v>0</v>
      </c>
      <c r="AC103" s="46">
        <v>0</v>
      </c>
    </row>
    <row r="104" spans="1:29" s="48" customFormat="1" ht="13.5" x14ac:dyDescent="0.25">
      <c r="A104" s="40" t="s">
        <v>200</v>
      </c>
      <c r="B104" s="41" t="s">
        <v>201</v>
      </c>
      <c r="C104" s="42">
        <v>49819.19</v>
      </c>
      <c r="D104" s="43">
        <v>7.5879999999999999E-5</v>
      </c>
      <c r="E104" s="43">
        <v>9.31E-5</v>
      </c>
      <c r="F104" s="44">
        <v>422241</v>
      </c>
      <c r="G104" s="45">
        <v>558231</v>
      </c>
      <c r="H104" s="46">
        <v>310046</v>
      </c>
      <c r="I104" s="44">
        <v>20359</v>
      </c>
      <c r="J104" s="45">
        <v>-72928.023843010364</v>
      </c>
      <c r="K104" s="45">
        <v>-52569.023843010364</v>
      </c>
      <c r="L104" s="45">
        <v>0</v>
      </c>
      <c r="M104" s="46">
        <v>-52569.023843010364</v>
      </c>
      <c r="N104" s="44">
        <v>13998</v>
      </c>
      <c r="O104" s="45">
        <v>0</v>
      </c>
      <c r="P104" s="45">
        <v>15583</v>
      </c>
      <c r="Q104" s="45">
        <v>0</v>
      </c>
      <c r="R104" s="46">
        <v>29581</v>
      </c>
      <c r="S104" s="44">
        <v>0</v>
      </c>
      <c r="T104" s="45">
        <v>0</v>
      </c>
      <c r="U104" s="45">
        <v>57804</v>
      </c>
      <c r="V104" s="45">
        <v>91159.956032491144</v>
      </c>
      <c r="W104" s="47">
        <v>148963.95603249114</v>
      </c>
      <c r="X104" s="44">
        <v>-57600.734872674795</v>
      </c>
      <c r="Y104" s="45">
        <v>-40845.221159816341</v>
      </c>
      <c r="Z104" s="45">
        <v>-13720</v>
      </c>
      <c r="AA104" s="45">
        <v>-7217</v>
      </c>
      <c r="AB104" s="45">
        <v>0</v>
      </c>
      <c r="AC104" s="46">
        <v>0</v>
      </c>
    </row>
    <row r="105" spans="1:29" s="48" customFormat="1" ht="13.5" x14ac:dyDescent="0.25">
      <c r="A105" s="40" t="s">
        <v>202</v>
      </c>
      <c r="B105" s="41" t="s">
        <v>203</v>
      </c>
      <c r="C105" s="42">
        <v>317453.68</v>
      </c>
      <c r="D105" s="43">
        <v>4.8352999999999997E-4</v>
      </c>
      <c r="E105" s="43">
        <v>4.4873999999999999E-4</v>
      </c>
      <c r="F105" s="44">
        <v>2690646</v>
      </c>
      <c r="G105" s="45">
        <v>3557213</v>
      </c>
      <c r="H105" s="46">
        <v>1975707</v>
      </c>
      <c r="I105" s="44">
        <v>129731</v>
      </c>
      <c r="J105" s="45">
        <v>144259.0733404191</v>
      </c>
      <c r="K105" s="45">
        <v>273990.0733404191</v>
      </c>
      <c r="L105" s="45">
        <v>0</v>
      </c>
      <c r="M105" s="46">
        <v>273990.0733404191</v>
      </c>
      <c r="N105" s="44">
        <v>89200</v>
      </c>
      <c r="O105" s="45">
        <v>0</v>
      </c>
      <c r="P105" s="45">
        <v>99298</v>
      </c>
      <c r="Q105" s="45">
        <v>130256.74678836977</v>
      </c>
      <c r="R105" s="46">
        <v>318754.74678836978</v>
      </c>
      <c r="S105" s="44">
        <v>0</v>
      </c>
      <c r="T105" s="45">
        <v>0</v>
      </c>
      <c r="U105" s="45">
        <v>368347</v>
      </c>
      <c r="V105" s="45">
        <v>6040.4162697205165</v>
      </c>
      <c r="W105" s="47">
        <v>374387.41626972053</v>
      </c>
      <c r="X105" s="44">
        <v>121048.98298235958</v>
      </c>
      <c r="Y105" s="45">
        <v>-43261.652463710328</v>
      </c>
      <c r="Z105" s="45">
        <v>-87427</v>
      </c>
      <c r="AA105" s="45">
        <v>-45993</v>
      </c>
      <c r="AB105" s="45">
        <v>0</v>
      </c>
      <c r="AC105" s="46">
        <v>0</v>
      </c>
    </row>
    <row r="106" spans="1:29" s="48" customFormat="1" ht="13.5" x14ac:dyDescent="0.25">
      <c r="A106" s="40" t="s">
        <v>204</v>
      </c>
      <c r="B106" s="41" t="s">
        <v>205</v>
      </c>
      <c r="C106" s="42">
        <v>36959324.560000002</v>
      </c>
      <c r="D106" s="43">
        <v>5.6294289999999997E-2</v>
      </c>
      <c r="E106" s="43">
        <v>5.5178579999999998E-2</v>
      </c>
      <c r="F106" s="44">
        <v>313254582</v>
      </c>
      <c r="G106" s="45">
        <v>414143484</v>
      </c>
      <c r="H106" s="46">
        <v>230018830</v>
      </c>
      <c r="I106" s="44">
        <v>15103799</v>
      </c>
      <c r="J106" s="45">
        <v>-4147308.923206043</v>
      </c>
      <c r="K106" s="45">
        <v>10956490.076793958</v>
      </c>
      <c r="L106" s="45">
        <v>0</v>
      </c>
      <c r="M106" s="46">
        <v>10956490.076793958</v>
      </c>
      <c r="N106" s="44">
        <v>10385012</v>
      </c>
      <c r="O106" s="45">
        <v>0</v>
      </c>
      <c r="P106" s="45">
        <v>11560615</v>
      </c>
      <c r="Q106" s="45">
        <v>3650477.6577521996</v>
      </c>
      <c r="R106" s="46">
        <v>25596104.657752201</v>
      </c>
      <c r="S106" s="44">
        <v>0</v>
      </c>
      <c r="T106" s="45">
        <v>0</v>
      </c>
      <c r="U106" s="45">
        <v>42884273</v>
      </c>
      <c r="V106" s="45">
        <v>5823505.6326450342</v>
      </c>
      <c r="W106" s="47">
        <v>48707778.632645033</v>
      </c>
      <c r="X106" s="44">
        <v>1865012.6375723728</v>
      </c>
      <c r="Y106" s="45">
        <v>-9443412.6124652065</v>
      </c>
      <c r="Z106" s="45">
        <v>-10178616</v>
      </c>
      <c r="AA106" s="45">
        <v>-5354658</v>
      </c>
      <c r="AB106" s="45">
        <v>0</v>
      </c>
      <c r="AC106" s="46">
        <v>0</v>
      </c>
    </row>
    <row r="107" spans="1:29" s="48" customFormat="1" ht="13.5" x14ac:dyDescent="0.25">
      <c r="A107" s="40" t="s">
        <v>206</v>
      </c>
      <c r="B107" s="41" t="s">
        <v>207</v>
      </c>
      <c r="C107" s="42">
        <v>80243.38</v>
      </c>
      <c r="D107" s="43">
        <v>1.2222000000000001E-4</v>
      </c>
      <c r="E107" s="43">
        <v>8.8960000000000002E-5</v>
      </c>
      <c r="F107" s="44">
        <v>680104</v>
      </c>
      <c r="G107" s="45">
        <v>899143</v>
      </c>
      <c r="H107" s="46">
        <v>499392</v>
      </c>
      <c r="I107" s="44">
        <v>32792</v>
      </c>
      <c r="J107" s="45">
        <v>78418.385426652269</v>
      </c>
      <c r="K107" s="45">
        <v>111210.38542665227</v>
      </c>
      <c r="L107" s="45">
        <v>0</v>
      </c>
      <c r="M107" s="46">
        <v>111210.38542665227</v>
      </c>
      <c r="N107" s="44">
        <v>22547</v>
      </c>
      <c r="O107" s="45">
        <v>0</v>
      </c>
      <c r="P107" s="45">
        <v>25099</v>
      </c>
      <c r="Q107" s="45">
        <v>143939.68273990773</v>
      </c>
      <c r="R107" s="46">
        <v>191585.68273990773</v>
      </c>
      <c r="S107" s="44">
        <v>0</v>
      </c>
      <c r="T107" s="45">
        <v>0</v>
      </c>
      <c r="U107" s="45">
        <v>93106</v>
      </c>
      <c r="V107" s="45">
        <v>0</v>
      </c>
      <c r="W107" s="47">
        <v>93106</v>
      </c>
      <c r="X107" s="44">
        <v>106398.83309381992</v>
      </c>
      <c r="Y107" s="45">
        <v>25804.849646087801</v>
      </c>
      <c r="Z107" s="45">
        <v>-22099</v>
      </c>
      <c r="AA107" s="45">
        <v>-11625</v>
      </c>
      <c r="AB107" s="45">
        <v>0</v>
      </c>
      <c r="AC107" s="46">
        <v>0</v>
      </c>
    </row>
    <row r="108" spans="1:29" s="48" customFormat="1" ht="13.5" x14ac:dyDescent="0.25">
      <c r="A108" s="40" t="s">
        <v>208</v>
      </c>
      <c r="B108" s="41" t="s">
        <v>209</v>
      </c>
      <c r="C108" s="42">
        <v>11456.44</v>
      </c>
      <c r="D108" s="43">
        <v>1.7450000000000001E-5</v>
      </c>
      <c r="E108" s="43">
        <v>2.2589999999999999E-5</v>
      </c>
      <c r="F108" s="44">
        <v>97102</v>
      </c>
      <c r="G108" s="45">
        <v>128375</v>
      </c>
      <c r="H108" s="46">
        <v>71301</v>
      </c>
      <c r="I108" s="44">
        <v>4682</v>
      </c>
      <c r="J108" s="45">
        <v>-26247.937186649931</v>
      </c>
      <c r="K108" s="45">
        <v>-21565.937186649931</v>
      </c>
      <c r="L108" s="45">
        <v>0</v>
      </c>
      <c r="M108" s="46">
        <v>-21565.937186649931</v>
      </c>
      <c r="N108" s="44">
        <v>3219</v>
      </c>
      <c r="O108" s="45">
        <v>0</v>
      </c>
      <c r="P108" s="45">
        <v>3584</v>
      </c>
      <c r="Q108" s="45">
        <v>0</v>
      </c>
      <c r="R108" s="46">
        <v>6803</v>
      </c>
      <c r="S108" s="44">
        <v>0</v>
      </c>
      <c r="T108" s="45">
        <v>0</v>
      </c>
      <c r="U108" s="45">
        <v>13293</v>
      </c>
      <c r="V108" s="45">
        <v>24056.362781939835</v>
      </c>
      <c r="W108" s="47">
        <v>37349.362781939839</v>
      </c>
      <c r="X108" s="44">
        <v>-14566.597843481366</v>
      </c>
      <c r="Y108" s="45">
        <v>-11164.764938458471</v>
      </c>
      <c r="Z108" s="45">
        <v>-3155</v>
      </c>
      <c r="AA108" s="45">
        <v>-1660</v>
      </c>
      <c r="AB108" s="45">
        <v>0</v>
      </c>
      <c r="AC108" s="46">
        <v>0</v>
      </c>
    </row>
    <row r="109" spans="1:29" s="48" customFormat="1" ht="13.5" x14ac:dyDescent="0.25">
      <c r="A109" s="40" t="s">
        <v>210</v>
      </c>
      <c r="B109" s="41" t="s">
        <v>211</v>
      </c>
      <c r="C109" s="42">
        <v>7883.98</v>
      </c>
      <c r="D109" s="43">
        <v>1.201E-5</v>
      </c>
      <c r="E109" s="43">
        <v>1.148E-5</v>
      </c>
      <c r="F109" s="44">
        <v>66831</v>
      </c>
      <c r="G109" s="45">
        <v>88355</v>
      </c>
      <c r="H109" s="46">
        <v>49073</v>
      </c>
      <c r="I109" s="44">
        <v>3222</v>
      </c>
      <c r="J109" s="45">
        <v>1868.1351170411069</v>
      </c>
      <c r="K109" s="45">
        <v>5090.1351170411072</v>
      </c>
      <c r="L109" s="45">
        <v>0</v>
      </c>
      <c r="M109" s="46">
        <v>5090.1351170411072</v>
      </c>
      <c r="N109" s="44">
        <v>2216</v>
      </c>
      <c r="O109" s="45">
        <v>0</v>
      </c>
      <c r="P109" s="45">
        <v>2466</v>
      </c>
      <c r="Q109" s="45">
        <v>1923.7562540347326</v>
      </c>
      <c r="R109" s="46">
        <v>6605.7562540347326</v>
      </c>
      <c r="S109" s="44">
        <v>0</v>
      </c>
      <c r="T109" s="45">
        <v>0</v>
      </c>
      <c r="U109" s="45">
        <v>9149</v>
      </c>
      <c r="V109" s="45">
        <v>477.81518805307866</v>
      </c>
      <c r="W109" s="47">
        <v>9626.8151880530786</v>
      </c>
      <c r="X109" s="44">
        <v>1869.6886724621884</v>
      </c>
      <c r="Y109" s="45">
        <v>-1576.7476064805344</v>
      </c>
      <c r="Z109" s="45">
        <v>-2172</v>
      </c>
      <c r="AA109" s="45">
        <v>-1142</v>
      </c>
      <c r="AB109" s="45">
        <v>0</v>
      </c>
      <c r="AC109" s="46">
        <v>0</v>
      </c>
    </row>
    <row r="110" spans="1:29" s="48" customFormat="1" ht="13.5" x14ac:dyDescent="0.25">
      <c r="A110" s="40" t="s">
        <v>212</v>
      </c>
      <c r="B110" s="41" t="s">
        <v>213</v>
      </c>
      <c r="C110" s="42">
        <v>79526.12999999999</v>
      </c>
      <c r="D110" s="43">
        <v>1.2113E-4</v>
      </c>
      <c r="E110" s="43">
        <v>1.011E-4</v>
      </c>
      <c r="F110" s="44">
        <v>674039</v>
      </c>
      <c r="G110" s="45">
        <v>891124</v>
      </c>
      <c r="H110" s="46">
        <v>494938</v>
      </c>
      <c r="I110" s="44">
        <v>32499</v>
      </c>
      <c r="J110" s="45">
        <v>303473.74969242472</v>
      </c>
      <c r="K110" s="45">
        <v>335972.74969242472</v>
      </c>
      <c r="L110" s="45">
        <v>0</v>
      </c>
      <c r="M110" s="46">
        <v>335972.74969242472</v>
      </c>
      <c r="N110" s="44">
        <v>22346</v>
      </c>
      <c r="O110" s="45">
        <v>0</v>
      </c>
      <c r="P110" s="45">
        <v>24875</v>
      </c>
      <c r="Q110" s="45">
        <v>228613.11391491658</v>
      </c>
      <c r="R110" s="46">
        <v>275834.11391491658</v>
      </c>
      <c r="S110" s="44">
        <v>0</v>
      </c>
      <c r="T110" s="45">
        <v>0</v>
      </c>
      <c r="U110" s="45">
        <v>92275</v>
      </c>
      <c r="V110" s="45">
        <v>0</v>
      </c>
      <c r="W110" s="47">
        <v>92275</v>
      </c>
      <c r="X110" s="44">
        <v>210829.04157631882</v>
      </c>
      <c r="Y110" s="45">
        <v>6153.0723385977872</v>
      </c>
      <c r="Z110" s="45">
        <v>-21902</v>
      </c>
      <c r="AA110" s="45">
        <v>-11521.000000000029</v>
      </c>
      <c r="AB110" s="45">
        <v>0</v>
      </c>
      <c r="AC110" s="46">
        <v>0</v>
      </c>
    </row>
    <row r="111" spans="1:29" s="48" customFormat="1" ht="13.5" x14ac:dyDescent="0.25">
      <c r="A111" s="40" t="s">
        <v>214</v>
      </c>
      <c r="B111" s="41" t="s">
        <v>215</v>
      </c>
      <c r="C111" s="42">
        <v>45746.2</v>
      </c>
      <c r="D111" s="43">
        <v>6.9679999999999997E-5</v>
      </c>
      <c r="E111" s="43">
        <v>5.8650000000000003E-5</v>
      </c>
      <c r="F111" s="44">
        <v>387741</v>
      </c>
      <c r="G111" s="45">
        <v>512619</v>
      </c>
      <c r="H111" s="46">
        <v>284713</v>
      </c>
      <c r="I111" s="44">
        <v>18695</v>
      </c>
      <c r="J111" s="45">
        <v>-8055.3873253730762</v>
      </c>
      <c r="K111" s="45">
        <v>10639.612674626924</v>
      </c>
      <c r="L111" s="45">
        <v>0</v>
      </c>
      <c r="M111" s="46">
        <v>10639.612674626924</v>
      </c>
      <c r="N111" s="44">
        <v>12854</v>
      </c>
      <c r="O111" s="45">
        <v>0</v>
      </c>
      <c r="P111" s="45">
        <v>14310</v>
      </c>
      <c r="Q111" s="45">
        <v>42377.003643826007</v>
      </c>
      <c r="R111" s="46">
        <v>69541.003643825999</v>
      </c>
      <c r="S111" s="44">
        <v>0</v>
      </c>
      <c r="T111" s="45">
        <v>0</v>
      </c>
      <c r="U111" s="45">
        <v>53081</v>
      </c>
      <c r="V111" s="45">
        <v>14038.24212293681</v>
      </c>
      <c r="W111" s="47">
        <v>67119.242122936805</v>
      </c>
      <c r="X111" s="44">
        <v>18848.402101647145</v>
      </c>
      <c r="Y111" s="45">
        <v>2800.3594192420533</v>
      </c>
      <c r="Z111" s="45">
        <v>-12599</v>
      </c>
      <c r="AA111" s="45">
        <v>-6628.0000000000036</v>
      </c>
      <c r="AB111" s="45">
        <v>0</v>
      </c>
      <c r="AC111" s="46">
        <v>0</v>
      </c>
    </row>
    <row r="112" spans="1:29" s="48" customFormat="1" ht="13.5" x14ac:dyDescent="0.25">
      <c r="A112" s="40" t="s">
        <v>216</v>
      </c>
      <c r="B112" s="41" t="s">
        <v>217</v>
      </c>
      <c r="C112" s="42">
        <v>154545.81</v>
      </c>
      <c r="D112" s="43">
        <v>2.354E-4</v>
      </c>
      <c r="E112" s="43">
        <v>2.2342999999999999E-4</v>
      </c>
      <c r="F112" s="44">
        <v>1309904</v>
      </c>
      <c r="G112" s="45">
        <v>1731781</v>
      </c>
      <c r="H112" s="46">
        <v>961846</v>
      </c>
      <c r="I112" s="44">
        <v>63158</v>
      </c>
      <c r="J112" s="45">
        <v>31735.903738485675</v>
      </c>
      <c r="K112" s="45">
        <v>94893.903738485678</v>
      </c>
      <c r="L112" s="45">
        <v>0</v>
      </c>
      <c r="M112" s="46">
        <v>94893.903738485678</v>
      </c>
      <c r="N112" s="44">
        <v>43426</v>
      </c>
      <c r="O112" s="45">
        <v>0</v>
      </c>
      <c r="P112" s="45">
        <v>48342</v>
      </c>
      <c r="Q112" s="45">
        <v>43923.415980302554</v>
      </c>
      <c r="R112" s="46">
        <v>135691.41598030255</v>
      </c>
      <c r="S112" s="44">
        <v>0</v>
      </c>
      <c r="T112" s="45">
        <v>0</v>
      </c>
      <c r="U112" s="45">
        <v>179325</v>
      </c>
      <c r="V112" s="45">
        <v>26066.388850239364</v>
      </c>
      <c r="W112" s="47">
        <v>205391.38885023937</v>
      </c>
      <c r="X112" s="44">
        <v>23774.830890688136</v>
      </c>
      <c r="Y112" s="45">
        <v>-28520.803760624949</v>
      </c>
      <c r="Z112" s="45">
        <v>-42563</v>
      </c>
      <c r="AA112" s="45">
        <v>-22391</v>
      </c>
      <c r="AB112" s="45">
        <v>0</v>
      </c>
      <c r="AC112" s="46">
        <v>0</v>
      </c>
    </row>
    <row r="113" spans="1:29" s="48" customFormat="1" ht="13.5" x14ac:dyDescent="0.25">
      <c r="A113" s="40" t="s">
        <v>218</v>
      </c>
      <c r="B113" s="41" t="s">
        <v>219</v>
      </c>
      <c r="C113" s="42">
        <v>11678.29</v>
      </c>
      <c r="D113" s="43">
        <v>1.7790000000000001E-5</v>
      </c>
      <c r="E113" s="43">
        <v>2.667E-5</v>
      </c>
      <c r="F113" s="44">
        <v>98994</v>
      </c>
      <c r="G113" s="45">
        <v>130877</v>
      </c>
      <c r="H113" s="46">
        <v>72690</v>
      </c>
      <c r="I113" s="44">
        <v>4773</v>
      </c>
      <c r="J113" s="45">
        <v>-16407.64512730997</v>
      </c>
      <c r="K113" s="45">
        <v>-11634.64512730997</v>
      </c>
      <c r="L113" s="45">
        <v>0</v>
      </c>
      <c r="M113" s="46">
        <v>-11634.64512730997</v>
      </c>
      <c r="N113" s="44">
        <v>3282</v>
      </c>
      <c r="O113" s="45">
        <v>0</v>
      </c>
      <c r="P113" s="45">
        <v>3653</v>
      </c>
      <c r="Q113" s="45">
        <v>1629.7146235430428</v>
      </c>
      <c r="R113" s="46">
        <v>8564.7146235430428</v>
      </c>
      <c r="S113" s="44">
        <v>0</v>
      </c>
      <c r="T113" s="45">
        <v>0</v>
      </c>
      <c r="U113" s="45">
        <v>13552</v>
      </c>
      <c r="V113" s="45">
        <v>35072.812338334348</v>
      </c>
      <c r="W113" s="47">
        <v>48624.812338334348</v>
      </c>
      <c r="X113" s="44">
        <v>-18302.169535922607</v>
      </c>
      <c r="Y113" s="45">
        <v>-16848.928178868704</v>
      </c>
      <c r="Z113" s="45">
        <v>-3217</v>
      </c>
      <c r="AA113" s="45">
        <v>-1692</v>
      </c>
      <c r="AB113" s="45">
        <v>0</v>
      </c>
      <c r="AC113" s="46">
        <v>0</v>
      </c>
    </row>
    <row r="114" spans="1:29" s="48" customFormat="1" ht="13.5" x14ac:dyDescent="0.25">
      <c r="A114" s="40" t="s">
        <v>220</v>
      </c>
      <c r="B114" s="41" t="s">
        <v>221</v>
      </c>
      <c r="C114" s="42">
        <v>43022.92</v>
      </c>
      <c r="D114" s="43">
        <v>6.5530000000000004E-5</v>
      </c>
      <c r="E114" s="43">
        <v>6.321E-5</v>
      </c>
      <c r="F114" s="44">
        <v>364648</v>
      </c>
      <c r="G114" s="45">
        <v>482088</v>
      </c>
      <c r="H114" s="46">
        <v>267756</v>
      </c>
      <c r="I114" s="44">
        <v>17582</v>
      </c>
      <c r="J114" s="45">
        <v>-69642.405998460046</v>
      </c>
      <c r="K114" s="45">
        <v>-52060.405998460046</v>
      </c>
      <c r="L114" s="45">
        <v>0</v>
      </c>
      <c r="M114" s="46">
        <v>-52060.405998460046</v>
      </c>
      <c r="N114" s="44">
        <v>12089</v>
      </c>
      <c r="O114" s="45">
        <v>0</v>
      </c>
      <c r="P114" s="45">
        <v>13457</v>
      </c>
      <c r="Q114" s="45">
        <v>8256.3974210116176</v>
      </c>
      <c r="R114" s="46">
        <v>33802.397421011614</v>
      </c>
      <c r="S114" s="44">
        <v>0</v>
      </c>
      <c r="T114" s="45">
        <v>0</v>
      </c>
      <c r="U114" s="45">
        <v>49920</v>
      </c>
      <c r="V114" s="45">
        <v>16135.685488159726</v>
      </c>
      <c r="W114" s="47">
        <v>66055.685488159725</v>
      </c>
      <c r="X114" s="44">
        <v>-4712.1438702513205</v>
      </c>
      <c r="Y114" s="45">
        <v>-9459.1441968967883</v>
      </c>
      <c r="Z114" s="45">
        <v>-11849</v>
      </c>
      <c r="AA114" s="45">
        <v>-6233</v>
      </c>
      <c r="AB114" s="45">
        <v>0</v>
      </c>
      <c r="AC114" s="46">
        <v>0</v>
      </c>
    </row>
    <row r="115" spans="1:29" s="48" customFormat="1" ht="13.5" x14ac:dyDescent="0.25">
      <c r="A115" s="40" t="s">
        <v>222</v>
      </c>
      <c r="B115" s="41" t="s">
        <v>223</v>
      </c>
      <c r="C115" s="42">
        <v>0</v>
      </c>
      <c r="D115" s="43">
        <v>0</v>
      </c>
      <c r="E115" s="43">
        <v>0</v>
      </c>
      <c r="F115" s="44">
        <v>0</v>
      </c>
      <c r="G115" s="45">
        <v>0</v>
      </c>
      <c r="H115" s="46">
        <v>0</v>
      </c>
      <c r="I115" s="44">
        <v>0</v>
      </c>
      <c r="J115" s="45">
        <v>0</v>
      </c>
      <c r="K115" s="45">
        <v>0</v>
      </c>
      <c r="L115" s="45">
        <v>0</v>
      </c>
      <c r="M115" s="46">
        <v>0</v>
      </c>
      <c r="N115" s="44">
        <v>0</v>
      </c>
      <c r="O115" s="45">
        <v>0</v>
      </c>
      <c r="P115" s="45">
        <v>0</v>
      </c>
      <c r="Q115" s="45">
        <v>0</v>
      </c>
      <c r="R115" s="46">
        <v>0</v>
      </c>
      <c r="S115" s="44">
        <v>0</v>
      </c>
      <c r="T115" s="45">
        <v>0</v>
      </c>
      <c r="U115" s="45">
        <v>0</v>
      </c>
      <c r="V115" s="45">
        <v>0</v>
      </c>
      <c r="W115" s="47">
        <v>0</v>
      </c>
      <c r="X115" s="44">
        <v>0</v>
      </c>
      <c r="Y115" s="45">
        <v>0</v>
      </c>
      <c r="Z115" s="45">
        <v>0</v>
      </c>
      <c r="AA115" s="45">
        <v>0</v>
      </c>
      <c r="AB115" s="45">
        <v>0</v>
      </c>
      <c r="AC115" s="46">
        <v>0</v>
      </c>
    </row>
    <row r="116" spans="1:29" s="48" customFormat="1" ht="13.5" x14ac:dyDescent="0.25">
      <c r="A116" s="40" t="s">
        <v>224</v>
      </c>
      <c r="B116" s="41" t="s">
        <v>225</v>
      </c>
      <c r="C116" s="42">
        <v>64911.820000000007</v>
      </c>
      <c r="D116" s="43">
        <v>9.8869999999999994E-5</v>
      </c>
      <c r="E116" s="43">
        <v>9.59E-5</v>
      </c>
      <c r="F116" s="44">
        <v>550171</v>
      </c>
      <c r="G116" s="45">
        <v>727363</v>
      </c>
      <c r="H116" s="46">
        <v>403983</v>
      </c>
      <c r="I116" s="44">
        <v>26527</v>
      </c>
      <c r="J116" s="45">
        <v>21017.466998520147</v>
      </c>
      <c r="K116" s="45">
        <v>47544.466998520147</v>
      </c>
      <c r="L116" s="45">
        <v>0</v>
      </c>
      <c r="M116" s="46">
        <v>47544.466998520147</v>
      </c>
      <c r="N116" s="44">
        <v>18239</v>
      </c>
      <c r="O116" s="45">
        <v>0</v>
      </c>
      <c r="P116" s="45">
        <v>20304</v>
      </c>
      <c r="Q116" s="45">
        <v>13715.237226657986</v>
      </c>
      <c r="R116" s="46">
        <v>52258.237226657984</v>
      </c>
      <c r="S116" s="44">
        <v>0</v>
      </c>
      <c r="T116" s="45">
        <v>0</v>
      </c>
      <c r="U116" s="45">
        <v>75318</v>
      </c>
      <c r="V116" s="45">
        <v>0</v>
      </c>
      <c r="W116" s="47">
        <v>75318</v>
      </c>
      <c r="X116" s="44">
        <v>19290.152215278678</v>
      </c>
      <c r="Y116" s="45">
        <v>-15067.914988620694</v>
      </c>
      <c r="Z116" s="45">
        <v>-17877</v>
      </c>
      <c r="AA116" s="45">
        <v>-9405</v>
      </c>
      <c r="AB116" s="45">
        <v>0</v>
      </c>
      <c r="AC116" s="46">
        <v>0</v>
      </c>
    </row>
    <row r="117" spans="1:29" s="48" customFormat="1" ht="13.5" x14ac:dyDescent="0.25">
      <c r="A117" s="40" t="s">
        <v>226</v>
      </c>
      <c r="B117" s="41" t="s">
        <v>227</v>
      </c>
      <c r="C117" s="42">
        <v>47852.04</v>
      </c>
      <c r="D117" s="43">
        <v>7.2890000000000002E-5</v>
      </c>
      <c r="E117" s="43">
        <v>7.0229999999999997E-5</v>
      </c>
      <c r="F117" s="44">
        <v>405603</v>
      </c>
      <c r="G117" s="45">
        <v>536234</v>
      </c>
      <c r="H117" s="46">
        <v>297829</v>
      </c>
      <c r="I117" s="44">
        <v>19556</v>
      </c>
      <c r="J117" s="45">
        <v>7419.3506716708507</v>
      </c>
      <c r="K117" s="45">
        <v>26975.350671670851</v>
      </c>
      <c r="L117" s="45">
        <v>0</v>
      </c>
      <c r="M117" s="46">
        <v>26975.350671670851</v>
      </c>
      <c r="N117" s="44">
        <v>13447</v>
      </c>
      <c r="O117" s="45">
        <v>0</v>
      </c>
      <c r="P117" s="45">
        <v>14969</v>
      </c>
      <c r="Q117" s="45">
        <v>9493.5139222768121</v>
      </c>
      <c r="R117" s="46">
        <v>37909.513922276812</v>
      </c>
      <c r="S117" s="44">
        <v>0</v>
      </c>
      <c r="T117" s="45">
        <v>0</v>
      </c>
      <c r="U117" s="45">
        <v>55527</v>
      </c>
      <c r="V117" s="45">
        <v>58139.433195051221</v>
      </c>
      <c r="W117" s="47">
        <v>113666.43319505121</v>
      </c>
      <c r="X117" s="44">
        <v>-45242.239415868004</v>
      </c>
      <c r="Y117" s="45">
        <v>-10402.679856906405</v>
      </c>
      <c r="Z117" s="45">
        <v>-13179</v>
      </c>
      <c r="AA117" s="45">
        <v>-6933</v>
      </c>
      <c r="AB117" s="45">
        <v>0</v>
      </c>
      <c r="AC117" s="46">
        <v>0</v>
      </c>
    </row>
    <row r="118" spans="1:29" s="48" customFormat="1" ht="13.5" x14ac:dyDescent="0.25">
      <c r="A118" s="40" t="s">
        <v>228</v>
      </c>
      <c r="B118" s="41" t="s">
        <v>229</v>
      </c>
      <c r="C118" s="42">
        <v>69125.06</v>
      </c>
      <c r="D118" s="43">
        <v>1.0529E-4</v>
      </c>
      <c r="E118" s="43">
        <v>1.1279E-4</v>
      </c>
      <c r="F118" s="44">
        <v>585896</v>
      </c>
      <c r="G118" s="45">
        <v>774593</v>
      </c>
      <c r="H118" s="46">
        <v>430216</v>
      </c>
      <c r="I118" s="44">
        <v>28249</v>
      </c>
      <c r="J118" s="45">
        <v>42885.477850033814</v>
      </c>
      <c r="K118" s="45">
        <v>71134.477850033814</v>
      </c>
      <c r="L118" s="45">
        <v>0</v>
      </c>
      <c r="M118" s="46">
        <v>71134.477850033814</v>
      </c>
      <c r="N118" s="44">
        <v>19424</v>
      </c>
      <c r="O118" s="45">
        <v>0</v>
      </c>
      <c r="P118" s="45">
        <v>21622</v>
      </c>
      <c r="Q118" s="45">
        <v>3485.2735320340989</v>
      </c>
      <c r="R118" s="46">
        <v>44531.273532034102</v>
      </c>
      <c r="S118" s="44">
        <v>0</v>
      </c>
      <c r="T118" s="45">
        <v>0</v>
      </c>
      <c r="U118" s="45">
        <v>80209</v>
      </c>
      <c r="V118" s="45">
        <v>30788.626555141811</v>
      </c>
      <c r="W118" s="47">
        <v>110997.62655514182</v>
      </c>
      <c r="X118" s="44">
        <v>-5354.0515020040548</v>
      </c>
      <c r="Y118" s="45">
        <v>-32059.301521103655</v>
      </c>
      <c r="Z118" s="45">
        <v>-19038</v>
      </c>
      <c r="AA118" s="45">
        <v>-10015</v>
      </c>
      <c r="AB118" s="45">
        <v>0</v>
      </c>
      <c r="AC118" s="46">
        <v>0</v>
      </c>
    </row>
    <row r="119" spans="1:29" s="48" customFormat="1" ht="13.5" x14ac:dyDescent="0.25">
      <c r="A119" s="40" t="s">
        <v>230</v>
      </c>
      <c r="B119" s="41" t="s">
        <v>231</v>
      </c>
      <c r="C119" s="42">
        <v>18156.010000000002</v>
      </c>
      <c r="D119" s="43">
        <v>2.7650000000000001E-5</v>
      </c>
      <c r="E119" s="43">
        <v>3.464E-5</v>
      </c>
      <c r="F119" s="44">
        <v>153861</v>
      </c>
      <c r="G119" s="45">
        <v>203414</v>
      </c>
      <c r="H119" s="46">
        <v>112978</v>
      </c>
      <c r="I119" s="44">
        <v>7419</v>
      </c>
      <c r="J119" s="45">
        <v>27342.301433170007</v>
      </c>
      <c r="K119" s="45">
        <v>34761.301433170011</v>
      </c>
      <c r="L119" s="45">
        <v>0</v>
      </c>
      <c r="M119" s="46">
        <v>34761.301433170011</v>
      </c>
      <c r="N119" s="44">
        <v>5101</v>
      </c>
      <c r="O119" s="45">
        <v>0</v>
      </c>
      <c r="P119" s="45">
        <v>5678</v>
      </c>
      <c r="Q119" s="45">
        <v>1357.6749819672953</v>
      </c>
      <c r="R119" s="46">
        <v>12136.674981967295</v>
      </c>
      <c r="S119" s="44">
        <v>0</v>
      </c>
      <c r="T119" s="45">
        <v>0</v>
      </c>
      <c r="U119" s="45">
        <v>21063</v>
      </c>
      <c r="V119" s="45">
        <v>27781.835527187861</v>
      </c>
      <c r="W119" s="47">
        <v>48844.835527187861</v>
      </c>
      <c r="X119" s="44">
        <v>-13121.606207654841</v>
      </c>
      <c r="Y119" s="45">
        <v>-15957.554337565725</v>
      </c>
      <c r="Z119" s="45">
        <v>-4999</v>
      </c>
      <c r="AA119" s="45">
        <v>-2630</v>
      </c>
      <c r="AB119" s="45">
        <v>0</v>
      </c>
      <c r="AC119" s="46">
        <v>0</v>
      </c>
    </row>
    <row r="120" spans="1:29" s="48" customFormat="1" ht="13.5" x14ac:dyDescent="0.25">
      <c r="A120" s="40" t="s">
        <v>232</v>
      </c>
      <c r="B120" s="41" t="s">
        <v>233</v>
      </c>
      <c r="C120" s="42">
        <v>60270.350000000006</v>
      </c>
      <c r="D120" s="43">
        <v>9.1799999999999995E-5</v>
      </c>
      <c r="E120" s="43">
        <v>6.99E-6</v>
      </c>
      <c r="F120" s="44">
        <v>510829</v>
      </c>
      <c r="G120" s="45">
        <v>675350</v>
      </c>
      <c r="H120" s="46">
        <v>375095</v>
      </c>
      <c r="I120" s="44">
        <v>24630</v>
      </c>
      <c r="J120" s="45">
        <v>222605.72815073864</v>
      </c>
      <c r="K120" s="45">
        <v>247235.72815073864</v>
      </c>
      <c r="L120" s="45">
        <v>0</v>
      </c>
      <c r="M120" s="46">
        <v>247235.72815073864</v>
      </c>
      <c r="N120" s="44">
        <v>16935</v>
      </c>
      <c r="O120" s="45">
        <v>0</v>
      </c>
      <c r="P120" s="45">
        <v>18852</v>
      </c>
      <c r="Q120" s="45">
        <v>342873.59108771116</v>
      </c>
      <c r="R120" s="46">
        <v>378660.59108771116</v>
      </c>
      <c r="S120" s="44">
        <v>0</v>
      </c>
      <c r="T120" s="45">
        <v>0</v>
      </c>
      <c r="U120" s="45">
        <v>69932</v>
      </c>
      <c r="V120" s="45">
        <v>0</v>
      </c>
      <c r="W120" s="47">
        <v>69932</v>
      </c>
      <c r="X120" s="44">
        <v>224835.75365467841</v>
      </c>
      <c r="Y120" s="45">
        <v>109222.83743303274</v>
      </c>
      <c r="Z120" s="45">
        <v>-16598</v>
      </c>
      <c r="AA120" s="45">
        <v>-8732</v>
      </c>
      <c r="AB120" s="45">
        <v>0</v>
      </c>
      <c r="AC120" s="46">
        <v>0</v>
      </c>
    </row>
    <row r="121" spans="1:29" s="48" customFormat="1" ht="13.5" x14ac:dyDescent="0.25">
      <c r="A121" s="40" t="s">
        <v>234</v>
      </c>
      <c r="B121" s="41" t="s">
        <v>235</v>
      </c>
      <c r="C121" s="42">
        <v>0</v>
      </c>
      <c r="D121" s="43">
        <v>0</v>
      </c>
      <c r="E121" s="43">
        <v>0</v>
      </c>
      <c r="F121" s="44">
        <v>0</v>
      </c>
      <c r="G121" s="45">
        <v>0</v>
      </c>
      <c r="H121" s="46">
        <v>0</v>
      </c>
      <c r="I121" s="44">
        <v>0</v>
      </c>
      <c r="J121" s="45">
        <v>-547374.1214856595</v>
      </c>
      <c r="K121" s="45">
        <v>-547374.1214856595</v>
      </c>
      <c r="L121" s="45">
        <v>0</v>
      </c>
      <c r="M121" s="46">
        <v>-547374.1214856595</v>
      </c>
      <c r="N121" s="44">
        <v>0</v>
      </c>
      <c r="O121" s="45">
        <v>0</v>
      </c>
      <c r="P121" s="45">
        <v>0</v>
      </c>
      <c r="Q121" s="45">
        <v>0</v>
      </c>
      <c r="R121" s="46">
        <v>0</v>
      </c>
      <c r="S121" s="44">
        <v>0</v>
      </c>
      <c r="T121" s="45">
        <v>0</v>
      </c>
      <c r="U121" s="45">
        <v>0</v>
      </c>
      <c r="V121" s="45">
        <v>334192.91229091876</v>
      </c>
      <c r="W121" s="47">
        <v>334192.91229091876</v>
      </c>
      <c r="X121" s="44">
        <v>-334192.91229091876</v>
      </c>
      <c r="Y121" s="45">
        <v>0</v>
      </c>
      <c r="Z121" s="45">
        <v>0</v>
      </c>
      <c r="AA121" s="45">
        <v>0</v>
      </c>
      <c r="AB121" s="45">
        <v>0</v>
      </c>
      <c r="AC121" s="46">
        <v>0</v>
      </c>
    </row>
    <row r="122" spans="1:29" s="48" customFormat="1" ht="13.5" x14ac:dyDescent="0.25">
      <c r="A122" s="40" t="s">
        <v>236</v>
      </c>
      <c r="B122" s="41" t="s">
        <v>237</v>
      </c>
      <c r="C122" s="42">
        <v>17203.12</v>
      </c>
      <c r="D122" s="43">
        <v>2.62E-5</v>
      </c>
      <c r="E122" s="43">
        <v>2.6699999999999998E-5</v>
      </c>
      <c r="F122" s="44">
        <v>145792</v>
      </c>
      <c r="G122" s="45">
        <v>192747</v>
      </c>
      <c r="H122" s="46">
        <v>107053</v>
      </c>
      <c r="I122" s="44">
        <v>7029</v>
      </c>
      <c r="J122" s="45">
        <v>-2703.8973410560784</v>
      </c>
      <c r="K122" s="45">
        <v>4325.1026589439216</v>
      </c>
      <c r="L122" s="45">
        <v>0</v>
      </c>
      <c r="M122" s="46">
        <v>4325.1026589439216</v>
      </c>
      <c r="N122" s="44">
        <v>4833</v>
      </c>
      <c r="O122" s="45">
        <v>0</v>
      </c>
      <c r="P122" s="45">
        <v>5380</v>
      </c>
      <c r="Q122" s="45">
        <v>0</v>
      </c>
      <c r="R122" s="46">
        <v>10213</v>
      </c>
      <c r="S122" s="44">
        <v>0</v>
      </c>
      <c r="T122" s="45">
        <v>0</v>
      </c>
      <c r="U122" s="45">
        <v>19959</v>
      </c>
      <c r="V122" s="45">
        <v>3639.9817568323037</v>
      </c>
      <c r="W122" s="47">
        <v>23598.981756832305</v>
      </c>
      <c r="X122" s="44">
        <v>-230.06552013841247</v>
      </c>
      <c r="Y122" s="45">
        <v>-5924.9162366938917</v>
      </c>
      <c r="Z122" s="45">
        <v>-4737</v>
      </c>
      <c r="AA122" s="45">
        <v>-2494</v>
      </c>
      <c r="AB122" s="45">
        <v>0</v>
      </c>
      <c r="AC122" s="46">
        <v>0</v>
      </c>
    </row>
    <row r="123" spans="1:29" s="48" customFormat="1" ht="13.5" x14ac:dyDescent="0.25">
      <c r="A123" s="40" t="s">
        <v>238</v>
      </c>
      <c r="B123" s="41" t="s">
        <v>239</v>
      </c>
      <c r="C123" s="42">
        <v>839087.75</v>
      </c>
      <c r="D123" s="43">
        <v>1.27805E-3</v>
      </c>
      <c r="E123" s="43">
        <v>1.3798E-3</v>
      </c>
      <c r="F123" s="44">
        <v>7111823</v>
      </c>
      <c r="G123" s="45">
        <v>9402305</v>
      </c>
      <c r="H123" s="46">
        <v>5222120</v>
      </c>
      <c r="I123" s="44">
        <v>342902</v>
      </c>
      <c r="J123" s="45">
        <v>-405584.4487044288</v>
      </c>
      <c r="K123" s="45">
        <v>-62682.448704428796</v>
      </c>
      <c r="L123" s="45">
        <v>0</v>
      </c>
      <c r="M123" s="46">
        <v>-62682.448704428796</v>
      </c>
      <c r="N123" s="44">
        <v>235771</v>
      </c>
      <c r="O123" s="45">
        <v>0</v>
      </c>
      <c r="P123" s="45">
        <v>262461</v>
      </c>
      <c r="Q123" s="45">
        <v>0</v>
      </c>
      <c r="R123" s="46">
        <v>498232</v>
      </c>
      <c r="S123" s="44">
        <v>0</v>
      </c>
      <c r="T123" s="45">
        <v>0</v>
      </c>
      <c r="U123" s="45">
        <v>973602</v>
      </c>
      <c r="V123" s="45">
        <v>709399.61019241682</v>
      </c>
      <c r="W123" s="47">
        <v>1683001.6101924167</v>
      </c>
      <c r="X123" s="44">
        <v>-426894.65092871943</v>
      </c>
      <c r="Y123" s="45">
        <v>-405222.95926369738</v>
      </c>
      <c r="Z123" s="45">
        <v>-231085</v>
      </c>
      <c r="AA123" s="45">
        <v>-121567</v>
      </c>
      <c r="AB123" s="45">
        <v>0</v>
      </c>
      <c r="AC123" s="46">
        <v>0</v>
      </c>
    </row>
    <row r="124" spans="1:29" s="48" customFormat="1" ht="13.5" x14ac:dyDescent="0.25">
      <c r="A124" s="40" t="s">
        <v>240</v>
      </c>
      <c r="B124" s="41" t="s">
        <v>241</v>
      </c>
      <c r="C124" s="42">
        <v>495246.17</v>
      </c>
      <c r="D124" s="43">
        <v>7.5433E-4</v>
      </c>
      <c r="E124" s="43">
        <v>7.4061000000000005E-4</v>
      </c>
      <c r="F124" s="44">
        <v>4197536</v>
      </c>
      <c r="G124" s="45">
        <v>5549423</v>
      </c>
      <c r="H124" s="46">
        <v>3082197</v>
      </c>
      <c r="I124" s="44">
        <v>202387</v>
      </c>
      <c r="J124" s="45">
        <v>158334.99801129836</v>
      </c>
      <c r="K124" s="45">
        <v>360721.99801129836</v>
      </c>
      <c r="L124" s="45">
        <v>0</v>
      </c>
      <c r="M124" s="46">
        <v>360721.99801129836</v>
      </c>
      <c r="N124" s="44">
        <v>139157</v>
      </c>
      <c r="O124" s="45">
        <v>0</v>
      </c>
      <c r="P124" s="45">
        <v>154909</v>
      </c>
      <c r="Q124" s="45">
        <v>93587.632476035738</v>
      </c>
      <c r="R124" s="46">
        <v>387653.63247603574</v>
      </c>
      <c r="S124" s="44">
        <v>0</v>
      </c>
      <c r="T124" s="45">
        <v>0</v>
      </c>
      <c r="U124" s="45">
        <v>574639</v>
      </c>
      <c r="V124" s="45">
        <v>0</v>
      </c>
      <c r="W124" s="47">
        <v>574639</v>
      </c>
      <c r="X124" s="44">
        <v>149544.2533768334</v>
      </c>
      <c r="Y124" s="45">
        <v>-128386.62090079764</v>
      </c>
      <c r="Z124" s="45">
        <v>-136391</v>
      </c>
      <c r="AA124" s="45">
        <v>-71752</v>
      </c>
      <c r="AB124" s="45">
        <v>0</v>
      </c>
      <c r="AC124" s="46">
        <v>0</v>
      </c>
    </row>
    <row r="125" spans="1:29" s="48" customFormat="1" ht="13.5" x14ac:dyDescent="0.25">
      <c r="A125" s="40" t="s">
        <v>242</v>
      </c>
      <c r="B125" s="41" t="s">
        <v>243</v>
      </c>
      <c r="C125" s="42">
        <v>512519.67999999999</v>
      </c>
      <c r="D125" s="43">
        <v>7.8063999999999998E-4</v>
      </c>
      <c r="E125" s="43">
        <v>7.9045999999999999E-4</v>
      </c>
      <c r="F125" s="44">
        <v>4343941</v>
      </c>
      <c r="G125" s="45">
        <v>5742980</v>
      </c>
      <c r="H125" s="46">
        <v>3189700</v>
      </c>
      <c r="I125" s="44">
        <v>209446</v>
      </c>
      <c r="J125" s="45">
        <v>-196411.74345499012</v>
      </c>
      <c r="K125" s="45">
        <v>13034.256545009877</v>
      </c>
      <c r="L125" s="45">
        <v>0</v>
      </c>
      <c r="M125" s="46">
        <v>13034.256545009877</v>
      </c>
      <c r="N125" s="44">
        <v>144010</v>
      </c>
      <c r="O125" s="45">
        <v>0</v>
      </c>
      <c r="P125" s="45">
        <v>160313</v>
      </c>
      <c r="Q125" s="45">
        <v>0</v>
      </c>
      <c r="R125" s="46">
        <v>304323</v>
      </c>
      <c r="S125" s="44">
        <v>0</v>
      </c>
      <c r="T125" s="45">
        <v>0</v>
      </c>
      <c r="U125" s="45">
        <v>594682</v>
      </c>
      <c r="V125" s="45">
        <v>123028.37075790417</v>
      </c>
      <c r="W125" s="47">
        <v>717710.37075790414</v>
      </c>
      <c r="X125" s="44">
        <v>-29052.924150416671</v>
      </c>
      <c r="Y125" s="45">
        <v>-168932.44660748751</v>
      </c>
      <c r="Z125" s="45">
        <v>-141148</v>
      </c>
      <c r="AA125" s="45">
        <v>-74254</v>
      </c>
      <c r="AB125" s="45">
        <v>0</v>
      </c>
      <c r="AC125" s="46">
        <v>0</v>
      </c>
    </row>
    <row r="126" spans="1:29" s="48" customFormat="1" ht="13.5" x14ac:dyDescent="0.25">
      <c r="A126" s="40" t="s">
        <v>244</v>
      </c>
      <c r="B126" s="41" t="s">
        <v>245</v>
      </c>
      <c r="C126" s="42">
        <v>345442.36</v>
      </c>
      <c r="D126" s="43">
        <v>5.2616000000000002E-4</v>
      </c>
      <c r="E126" s="43">
        <v>5.8116999999999999E-4</v>
      </c>
      <c r="F126" s="44">
        <v>2927864</v>
      </c>
      <c r="G126" s="45">
        <v>3870832</v>
      </c>
      <c r="H126" s="46">
        <v>2149893</v>
      </c>
      <c r="I126" s="44">
        <v>141169</v>
      </c>
      <c r="J126" s="45">
        <v>-354795.3937759251</v>
      </c>
      <c r="K126" s="45">
        <v>-213626.3937759251</v>
      </c>
      <c r="L126" s="45">
        <v>0</v>
      </c>
      <c r="M126" s="46">
        <v>-213626.3937759251</v>
      </c>
      <c r="N126" s="44">
        <v>97065</v>
      </c>
      <c r="O126" s="45">
        <v>0</v>
      </c>
      <c r="P126" s="45">
        <v>108052</v>
      </c>
      <c r="Q126" s="45">
        <v>0</v>
      </c>
      <c r="R126" s="46">
        <v>205117</v>
      </c>
      <c r="S126" s="44">
        <v>0</v>
      </c>
      <c r="T126" s="45">
        <v>0</v>
      </c>
      <c r="U126" s="45">
        <v>400822</v>
      </c>
      <c r="V126" s="45">
        <v>438441.32157612336</v>
      </c>
      <c r="W126" s="47">
        <v>839263.32157612336</v>
      </c>
      <c r="X126" s="44">
        <v>-302434.18377068057</v>
      </c>
      <c r="Y126" s="45">
        <v>-186529.13780544279</v>
      </c>
      <c r="Z126" s="45">
        <v>-95135</v>
      </c>
      <c r="AA126" s="45">
        <v>-50048</v>
      </c>
      <c r="AB126" s="45">
        <v>0</v>
      </c>
      <c r="AC126" s="46">
        <v>0</v>
      </c>
    </row>
    <row r="127" spans="1:29" s="48" customFormat="1" ht="13.5" x14ac:dyDescent="0.25">
      <c r="A127" s="40" t="s">
        <v>246</v>
      </c>
      <c r="B127" s="41" t="s">
        <v>247</v>
      </c>
      <c r="C127" s="42">
        <v>624468.12999999989</v>
      </c>
      <c r="D127" s="43">
        <v>9.5115E-4</v>
      </c>
      <c r="E127" s="43">
        <v>9.3404999999999996E-4</v>
      </c>
      <c r="F127" s="44">
        <v>5292759</v>
      </c>
      <c r="G127" s="45">
        <v>6997381</v>
      </c>
      <c r="H127" s="46">
        <v>3886405</v>
      </c>
      <c r="I127" s="44">
        <v>255194</v>
      </c>
      <c r="J127" s="45">
        <v>-131154.71853377303</v>
      </c>
      <c r="K127" s="45">
        <v>124039.28146622697</v>
      </c>
      <c r="L127" s="45">
        <v>0</v>
      </c>
      <c r="M127" s="46">
        <v>124039.28146622697</v>
      </c>
      <c r="N127" s="44">
        <v>175465</v>
      </c>
      <c r="O127" s="45">
        <v>0</v>
      </c>
      <c r="P127" s="45">
        <v>195328</v>
      </c>
      <c r="Q127" s="45">
        <v>54809.394969428278</v>
      </c>
      <c r="R127" s="46">
        <v>425602.39496942831</v>
      </c>
      <c r="S127" s="44">
        <v>0</v>
      </c>
      <c r="T127" s="45">
        <v>0</v>
      </c>
      <c r="U127" s="45">
        <v>724574</v>
      </c>
      <c r="V127" s="45">
        <v>35221.904550285115</v>
      </c>
      <c r="W127" s="47">
        <v>759795.90455028508</v>
      </c>
      <c r="X127" s="44">
        <v>90443.055307386661</v>
      </c>
      <c r="Y127" s="45">
        <v>-162185.56488824351</v>
      </c>
      <c r="Z127" s="45">
        <v>-171978</v>
      </c>
      <c r="AA127" s="45">
        <v>-90472.999999999942</v>
      </c>
      <c r="AB127" s="45">
        <v>0</v>
      </c>
      <c r="AC127" s="46">
        <v>0</v>
      </c>
    </row>
    <row r="128" spans="1:29" s="48" customFormat="1" ht="13.5" x14ac:dyDescent="0.25">
      <c r="A128" s="40" t="s">
        <v>248</v>
      </c>
      <c r="B128" s="41" t="s">
        <v>249</v>
      </c>
      <c r="C128" s="42">
        <v>621481.05999999994</v>
      </c>
      <c r="D128" s="43">
        <v>9.4660000000000002E-4</v>
      </c>
      <c r="E128" s="43">
        <v>9.2809000000000001E-4</v>
      </c>
      <c r="F128" s="44">
        <v>5267440</v>
      </c>
      <c r="G128" s="45">
        <v>6963907</v>
      </c>
      <c r="H128" s="46">
        <v>3867814</v>
      </c>
      <c r="I128" s="44">
        <v>253973</v>
      </c>
      <c r="J128" s="45">
        <v>-224226.81301057746</v>
      </c>
      <c r="K128" s="45">
        <v>29746.186989422538</v>
      </c>
      <c r="L128" s="45">
        <v>0</v>
      </c>
      <c r="M128" s="46">
        <v>29746.186989422538</v>
      </c>
      <c r="N128" s="44">
        <v>174626</v>
      </c>
      <c r="O128" s="45">
        <v>0</v>
      </c>
      <c r="P128" s="45">
        <v>194394</v>
      </c>
      <c r="Q128" s="45">
        <v>60400.635044331982</v>
      </c>
      <c r="R128" s="46">
        <v>429420.63504433201</v>
      </c>
      <c r="S128" s="44">
        <v>0</v>
      </c>
      <c r="T128" s="45">
        <v>0</v>
      </c>
      <c r="U128" s="45">
        <v>721108</v>
      </c>
      <c r="V128" s="45">
        <v>101754.09967487479</v>
      </c>
      <c r="W128" s="47">
        <v>822862.0996748748</v>
      </c>
      <c r="X128" s="44">
        <v>26923.242945083228</v>
      </c>
      <c r="Y128" s="45">
        <v>-159168.70757562603</v>
      </c>
      <c r="Z128" s="45">
        <v>-171156</v>
      </c>
      <c r="AA128" s="45">
        <v>-90040</v>
      </c>
      <c r="AB128" s="45">
        <v>0</v>
      </c>
      <c r="AC128" s="46">
        <v>0</v>
      </c>
    </row>
    <row r="129" spans="1:29" s="48" customFormat="1" ht="13.5" x14ac:dyDescent="0.25">
      <c r="A129" s="40" t="s">
        <v>250</v>
      </c>
      <c r="B129" s="41" t="s">
        <v>251</v>
      </c>
      <c r="C129" s="42">
        <v>241994.06</v>
      </c>
      <c r="D129" s="43">
        <v>3.6859000000000002E-4</v>
      </c>
      <c r="E129" s="43">
        <v>4.3622000000000002E-4</v>
      </c>
      <c r="F129" s="44">
        <v>2051052</v>
      </c>
      <c r="G129" s="45">
        <v>2711628</v>
      </c>
      <c r="H129" s="46">
        <v>1506061</v>
      </c>
      <c r="I129" s="44">
        <v>98893</v>
      </c>
      <c r="J129" s="45">
        <v>-225950.90607390241</v>
      </c>
      <c r="K129" s="45">
        <v>-127057.90607390241</v>
      </c>
      <c r="L129" s="45">
        <v>0</v>
      </c>
      <c r="M129" s="46">
        <v>-127057.90607390241</v>
      </c>
      <c r="N129" s="44">
        <v>67996</v>
      </c>
      <c r="O129" s="45">
        <v>0</v>
      </c>
      <c r="P129" s="45">
        <v>75694</v>
      </c>
      <c r="Q129" s="45">
        <v>0</v>
      </c>
      <c r="R129" s="46">
        <v>143690</v>
      </c>
      <c r="S129" s="44">
        <v>0</v>
      </c>
      <c r="T129" s="45">
        <v>0</v>
      </c>
      <c r="U129" s="45">
        <v>280787</v>
      </c>
      <c r="V129" s="45">
        <v>315319.26906019181</v>
      </c>
      <c r="W129" s="47">
        <v>596106.26906019181</v>
      </c>
      <c r="X129" s="44">
        <v>-176353.89781559521</v>
      </c>
      <c r="Y129" s="45">
        <v>-174357.37124459658</v>
      </c>
      <c r="Z129" s="45">
        <v>-66645</v>
      </c>
      <c r="AA129" s="45">
        <v>-35060</v>
      </c>
      <c r="AB129" s="45">
        <v>0</v>
      </c>
      <c r="AC129" s="46">
        <v>0</v>
      </c>
    </row>
    <row r="130" spans="1:29" s="48" customFormat="1" ht="13.5" x14ac:dyDescent="0.25">
      <c r="A130" s="40" t="s">
        <v>252</v>
      </c>
      <c r="B130" s="41" t="s">
        <v>253</v>
      </c>
      <c r="C130" s="42">
        <v>352614.72</v>
      </c>
      <c r="D130" s="43">
        <v>5.3708E-4</v>
      </c>
      <c r="E130" s="43">
        <v>5.1889999999999998E-4</v>
      </c>
      <c r="F130" s="44">
        <v>2988629</v>
      </c>
      <c r="G130" s="45">
        <v>3951168</v>
      </c>
      <c r="H130" s="46">
        <v>2194512</v>
      </c>
      <c r="I130" s="44">
        <v>144099</v>
      </c>
      <c r="J130" s="45">
        <v>12187.77882217669</v>
      </c>
      <c r="K130" s="45">
        <v>156286.77882217668</v>
      </c>
      <c r="L130" s="45">
        <v>0</v>
      </c>
      <c r="M130" s="46">
        <v>156286.77882217668</v>
      </c>
      <c r="N130" s="44">
        <v>99079</v>
      </c>
      <c r="O130" s="45">
        <v>0</v>
      </c>
      <c r="P130" s="45">
        <v>110295</v>
      </c>
      <c r="Q130" s="45">
        <v>64395.203619444816</v>
      </c>
      <c r="R130" s="46">
        <v>273769.2036194448</v>
      </c>
      <c r="S130" s="44">
        <v>0</v>
      </c>
      <c r="T130" s="45">
        <v>0</v>
      </c>
      <c r="U130" s="45">
        <v>409141</v>
      </c>
      <c r="V130" s="45">
        <v>45656.026191525933</v>
      </c>
      <c r="W130" s="47">
        <v>454797.02619152592</v>
      </c>
      <c r="X130" s="44">
        <v>45948.099499489384</v>
      </c>
      <c r="Y130" s="45">
        <v>-78779.922071570501</v>
      </c>
      <c r="Z130" s="45">
        <v>-97110</v>
      </c>
      <c r="AA130" s="45">
        <v>-51086</v>
      </c>
      <c r="AB130" s="45">
        <v>0</v>
      </c>
      <c r="AC130" s="46">
        <v>0</v>
      </c>
    </row>
    <row r="131" spans="1:29" s="48" customFormat="1" ht="13.5" x14ac:dyDescent="0.25">
      <c r="A131" s="40" t="s">
        <v>254</v>
      </c>
      <c r="B131" s="41" t="s">
        <v>255</v>
      </c>
      <c r="C131" s="42">
        <v>1105129.19</v>
      </c>
      <c r="D131" s="43">
        <v>1.6832699999999999E-3</v>
      </c>
      <c r="E131" s="43">
        <v>1.53951E-3</v>
      </c>
      <c r="F131" s="44">
        <v>9366706</v>
      </c>
      <c r="G131" s="45">
        <v>12383411</v>
      </c>
      <c r="H131" s="46">
        <v>6877852</v>
      </c>
      <c r="I131" s="44">
        <v>451623</v>
      </c>
      <c r="J131" s="45">
        <v>46284.896135478921</v>
      </c>
      <c r="K131" s="45">
        <v>497907.89613547892</v>
      </c>
      <c r="L131" s="45">
        <v>0</v>
      </c>
      <c r="M131" s="46">
        <v>497907.89613547892</v>
      </c>
      <c r="N131" s="44">
        <v>310525</v>
      </c>
      <c r="O131" s="45">
        <v>0</v>
      </c>
      <c r="P131" s="45">
        <v>345677</v>
      </c>
      <c r="Q131" s="45">
        <v>542320.48104517069</v>
      </c>
      <c r="R131" s="46">
        <v>1198522.4810451707</v>
      </c>
      <c r="S131" s="44">
        <v>0</v>
      </c>
      <c r="T131" s="45">
        <v>0</v>
      </c>
      <c r="U131" s="45">
        <v>1282294</v>
      </c>
      <c r="V131" s="45">
        <v>129305.18425260174</v>
      </c>
      <c r="W131" s="47">
        <v>1411599.1842526018</v>
      </c>
      <c r="X131" s="44">
        <v>367977.54478762706</v>
      </c>
      <c r="Y131" s="45">
        <v>-116590.2479950581</v>
      </c>
      <c r="Z131" s="45">
        <v>-304353</v>
      </c>
      <c r="AA131" s="45">
        <v>-160111</v>
      </c>
      <c r="AB131" s="45">
        <v>0</v>
      </c>
      <c r="AC131" s="46">
        <v>0</v>
      </c>
    </row>
    <row r="132" spans="1:29" s="48" customFormat="1" ht="13.5" x14ac:dyDescent="0.25">
      <c r="A132" s="40" t="s">
        <v>256</v>
      </c>
      <c r="B132" s="41" t="s">
        <v>257</v>
      </c>
      <c r="C132" s="42">
        <v>214627.68</v>
      </c>
      <c r="D132" s="43">
        <v>3.2691000000000003E-4</v>
      </c>
      <c r="E132" s="43">
        <v>3.1441999999999999E-4</v>
      </c>
      <c r="F132" s="44">
        <v>1819120</v>
      </c>
      <c r="G132" s="45">
        <v>2404998</v>
      </c>
      <c r="H132" s="46">
        <v>1335756</v>
      </c>
      <c r="I132" s="44">
        <v>87710</v>
      </c>
      <c r="J132" s="45">
        <v>72517.15556554457</v>
      </c>
      <c r="K132" s="45">
        <v>160227.15556554456</v>
      </c>
      <c r="L132" s="45">
        <v>0</v>
      </c>
      <c r="M132" s="46">
        <v>160227.15556554456</v>
      </c>
      <c r="N132" s="44">
        <v>60307</v>
      </c>
      <c r="O132" s="45">
        <v>0</v>
      </c>
      <c r="P132" s="45">
        <v>67134</v>
      </c>
      <c r="Q132" s="45">
        <v>47289.588111904493</v>
      </c>
      <c r="R132" s="46">
        <v>174730.58811190451</v>
      </c>
      <c r="S132" s="44">
        <v>0</v>
      </c>
      <c r="T132" s="45">
        <v>0</v>
      </c>
      <c r="U132" s="45">
        <v>249036</v>
      </c>
      <c r="V132" s="45">
        <v>0</v>
      </c>
      <c r="W132" s="47">
        <v>249036</v>
      </c>
      <c r="X132" s="44">
        <v>61713.441494305283</v>
      </c>
      <c r="Y132" s="45">
        <v>-45813.85338240079</v>
      </c>
      <c r="Z132" s="45">
        <v>-59109</v>
      </c>
      <c r="AA132" s="45">
        <v>-31095.999999999985</v>
      </c>
      <c r="AB132" s="45">
        <v>0</v>
      </c>
      <c r="AC132" s="46">
        <v>0</v>
      </c>
    </row>
    <row r="133" spans="1:29" s="48" customFormat="1" ht="13.5" x14ac:dyDescent="0.25">
      <c r="A133" s="40" t="s">
        <v>258</v>
      </c>
      <c r="B133" s="41" t="s">
        <v>259</v>
      </c>
      <c r="C133" s="42">
        <v>633317.92000000004</v>
      </c>
      <c r="D133" s="43">
        <v>9.6462999999999996E-4</v>
      </c>
      <c r="E133" s="43">
        <v>1.01355E-3</v>
      </c>
      <c r="F133" s="44">
        <v>5367769</v>
      </c>
      <c r="G133" s="45">
        <v>7096550</v>
      </c>
      <c r="H133" s="46">
        <v>3941484</v>
      </c>
      <c r="I133" s="44">
        <v>258811</v>
      </c>
      <c r="J133" s="45">
        <v>2683.6685875244948</v>
      </c>
      <c r="K133" s="45">
        <v>261494.6685875245</v>
      </c>
      <c r="L133" s="45">
        <v>0</v>
      </c>
      <c r="M133" s="46">
        <v>261494.6685875245</v>
      </c>
      <c r="N133" s="44">
        <v>177952</v>
      </c>
      <c r="O133" s="45">
        <v>0</v>
      </c>
      <c r="P133" s="45">
        <v>198097</v>
      </c>
      <c r="Q133" s="45">
        <v>99485.772196261125</v>
      </c>
      <c r="R133" s="46">
        <v>475534.7721962611</v>
      </c>
      <c r="S133" s="44">
        <v>0</v>
      </c>
      <c r="T133" s="45">
        <v>0</v>
      </c>
      <c r="U133" s="45">
        <v>734843</v>
      </c>
      <c r="V133" s="45">
        <v>204404.75803946762</v>
      </c>
      <c r="W133" s="47">
        <v>939247.75803946762</v>
      </c>
      <c r="X133" s="44">
        <v>66443.995628688528</v>
      </c>
      <c r="Y133" s="45">
        <v>-263985.98147189501</v>
      </c>
      <c r="Z133" s="45">
        <v>-174416</v>
      </c>
      <c r="AA133" s="45">
        <v>-91755</v>
      </c>
      <c r="AB133" s="45">
        <v>0</v>
      </c>
      <c r="AC133" s="46">
        <v>0</v>
      </c>
    </row>
    <row r="134" spans="1:29" s="48" customFormat="1" ht="13.5" x14ac:dyDescent="0.25">
      <c r="A134" s="40" t="s">
        <v>260</v>
      </c>
      <c r="B134" s="41" t="s">
        <v>261</v>
      </c>
      <c r="C134" s="42">
        <v>374676.87</v>
      </c>
      <c r="D134" s="43">
        <v>5.7069E-4</v>
      </c>
      <c r="E134" s="43">
        <v>5.1528999999999995E-4</v>
      </c>
      <c r="F134" s="44">
        <v>3175655</v>
      </c>
      <c r="G134" s="45">
        <v>4198428</v>
      </c>
      <c r="H134" s="46">
        <v>2331843</v>
      </c>
      <c r="I134" s="44">
        <v>153117</v>
      </c>
      <c r="J134" s="45">
        <v>71455.233864873095</v>
      </c>
      <c r="K134" s="45">
        <v>224572.23386487309</v>
      </c>
      <c r="L134" s="45">
        <v>0</v>
      </c>
      <c r="M134" s="46">
        <v>224572.23386487309</v>
      </c>
      <c r="N134" s="44">
        <v>105279</v>
      </c>
      <c r="O134" s="45">
        <v>0</v>
      </c>
      <c r="P134" s="45">
        <v>117197</v>
      </c>
      <c r="Q134" s="45">
        <v>209997.0219215324</v>
      </c>
      <c r="R134" s="46">
        <v>432473.0219215324</v>
      </c>
      <c r="S134" s="44">
        <v>0</v>
      </c>
      <c r="T134" s="45">
        <v>0</v>
      </c>
      <c r="U134" s="45">
        <v>434744</v>
      </c>
      <c r="V134" s="45">
        <v>119853.8427036197</v>
      </c>
      <c r="W134" s="47">
        <v>554597.84270361974</v>
      </c>
      <c r="X134" s="44">
        <v>64872.948605968195</v>
      </c>
      <c r="Y134" s="45">
        <v>-29527.769388055487</v>
      </c>
      <c r="Z134" s="45">
        <v>-103187</v>
      </c>
      <c r="AA134" s="45">
        <v>-54283</v>
      </c>
      <c r="AB134" s="45">
        <v>0</v>
      </c>
      <c r="AC134" s="46">
        <v>0</v>
      </c>
    </row>
    <row r="135" spans="1:29" s="48" customFormat="1" ht="13.5" x14ac:dyDescent="0.25">
      <c r="A135" s="40" t="s">
        <v>262</v>
      </c>
      <c r="B135" s="41" t="s">
        <v>263</v>
      </c>
      <c r="C135" s="42">
        <v>646895.57999999996</v>
      </c>
      <c r="D135" s="43">
        <v>9.8531000000000009E-4</v>
      </c>
      <c r="E135" s="43">
        <v>1.03045E-3</v>
      </c>
      <c r="F135" s="44">
        <v>5482845</v>
      </c>
      <c r="G135" s="45">
        <v>7248687</v>
      </c>
      <c r="H135" s="46">
        <v>4025983</v>
      </c>
      <c r="I135" s="44">
        <v>264359</v>
      </c>
      <c r="J135" s="45">
        <v>-39029.002215647357</v>
      </c>
      <c r="K135" s="45">
        <v>225329.99778435263</v>
      </c>
      <c r="L135" s="45">
        <v>0</v>
      </c>
      <c r="M135" s="46">
        <v>225329.99778435263</v>
      </c>
      <c r="N135" s="44">
        <v>181767</v>
      </c>
      <c r="O135" s="45">
        <v>0</v>
      </c>
      <c r="P135" s="45">
        <v>202344</v>
      </c>
      <c r="Q135" s="45">
        <v>144602.6945629993</v>
      </c>
      <c r="R135" s="46">
        <v>528713.6945629993</v>
      </c>
      <c r="S135" s="44">
        <v>0</v>
      </c>
      <c r="T135" s="45">
        <v>0</v>
      </c>
      <c r="U135" s="45">
        <v>750597</v>
      </c>
      <c r="V135" s="45">
        <v>189840.18660186074</v>
      </c>
      <c r="W135" s="47">
        <v>940437.18660186068</v>
      </c>
      <c r="X135" s="44">
        <v>122547.39419148034</v>
      </c>
      <c r="Y135" s="45">
        <v>-262394.88623034174</v>
      </c>
      <c r="Z135" s="45">
        <v>-178155</v>
      </c>
      <c r="AA135" s="45">
        <v>-93721</v>
      </c>
      <c r="AB135" s="45">
        <v>0</v>
      </c>
      <c r="AC135" s="46">
        <v>0</v>
      </c>
    </row>
    <row r="136" spans="1:29" s="48" customFormat="1" ht="13.5" x14ac:dyDescent="0.25">
      <c r="A136" s="40" t="s">
        <v>264</v>
      </c>
      <c r="B136" s="41" t="s">
        <v>265</v>
      </c>
      <c r="C136" s="42">
        <v>959594.35</v>
      </c>
      <c r="D136" s="43">
        <v>1.4616E-3</v>
      </c>
      <c r="E136" s="43">
        <v>1.5103499999999999E-3</v>
      </c>
      <c r="F136" s="44">
        <v>8133203</v>
      </c>
      <c r="G136" s="45">
        <v>10752638</v>
      </c>
      <c r="H136" s="46">
        <v>5972107</v>
      </c>
      <c r="I136" s="44">
        <v>392148</v>
      </c>
      <c r="J136" s="45">
        <v>-4281.2763757589091</v>
      </c>
      <c r="K136" s="45">
        <v>387866.72362424107</v>
      </c>
      <c r="L136" s="45">
        <v>0</v>
      </c>
      <c r="M136" s="46">
        <v>387866.72362424107</v>
      </c>
      <c r="N136" s="44">
        <v>269632</v>
      </c>
      <c r="O136" s="45">
        <v>0</v>
      </c>
      <c r="P136" s="45">
        <v>300155</v>
      </c>
      <c r="Q136" s="45">
        <v>69680.377813822022</v>
      </c>
      <c r="R136" s="46">
        <v>639467.37781382201</v>
      </c>
      <c r="S136" s="44">
        <v>0</v>
      </c>
      <c r="T136" s="45">
        <v>0</v>
      </c>
      <c r="U136" s="45">
        <v>1113428</v>
      </c>
      <c r="V136" s="45">
        <v>210159.30872171323</v>
      </c>
      <c r="W136" s="47">
        <v>1323587.3087217133</v>
      </c>
      <c r="X136" s="44">
        <v>81067.409467085468</v>
      </c>
      <c r="Y136" s="45">
        <v>-361889.34037497669</v>
      </c>
      <c r="Z136" s="45">
        <v>-264273</v>
      </c>
      <c r="AA136" s="45">
        <v>-139025</v>
      </c>
      <c r="AB136" s="45">
        <v>0</v>
      </c>
      <c r="AC136" s="46">
        <v>0</v>
      </c>
    </row>
    <row r="137" spans="1:29" s="48" customFormat="1" ht="13.5" x14ac:dyDescent="0.25">
      <c r="A137" s="40" t="s">
        <v>266</v>
      </c>
      <c r="B137" s="41" t="s">
        <v>267</v>
      </c>
      <c r="C137" s="42">
        <v>4075585.94</v>
      </c>
      <c r="D137" s="43">
        <v>6.2076900000000001E-3</v>
      </c>
      <c r="E137" s="43">
        <v>6.0477300000000003E-3</v>
      </c>
      <c r="F137" s="44">
        <v>34543243</v>
      </c>
      <c r="G137" s="45">
        <v>45668475</v>
      </c>
      <c r="H137" s="46">
        <v>25364661</v>
      </c>
      <c r="I137" s="44">
        <v>1665528</v>
      </c>
      <c r="J137" s="45">
        <v>-497182.25004462735</v>
      </c>
      <c r="K137" s="45">
        <v>1168345.7499553727</v>
      </c>
      <c r="L137" s="45">
        <v>0</v>
      </c>
      <c r="M137" s="46">
        <v>1168345.7499553727</v>
      </c>
      <c r="N137" s="44">
        <v>1145177</v>
      </c>
      <c r="O137" s="45">
        <v>0</v>
      </c>
      <c r="P137" s="45">
        <v>1274813</v>
      </c>
      <c r="Q137" s="45">
        <v>963691.10192256898</v>
      </c>
      <c r="R137" s="46">
        <v>3383681.1019225689</v>
      </c>
      <c r="S137" s="44">
        <v>0</v>
      </c>
      <c r="T137" s="45">
        <v>0</v>
      </c>
      <c r="U137" s="45">
        <v>4728939</v>
      </c>
      <c r="V137" s="45">
        <v>0</v>
      </c>
      <c r="W137" s="47">
        <v>4728939</v>
      </c>
      <c r="X137" s="44">
        <v>1353520.2925766199</v>
      </c>
      <c r="Y137" s="45">
        <v>-985891.19065405091</v>
      </c>
      <c r="Z137" s="45">
        <v>-1122417</v>
      </c>
      <c r="AA137" s="45">
        <v>-590470</v>
      </c>
      <c r="AB137" s="45">
        <v>0</v>
      </c>
      <c r="AC137" s="46">
        <v>0</v>
      </c>
    </row>
    <row r="138" spans="1:29" s="48" customFormat="1" ht="13.5" x14ac:dyDescent="0.25">
      <c r="A138" s="40" t="s">
        <v>268</v>
      </c>
      <c r="B138" s="41" t="s">
        <v>269</v>
      </c>
      <c r="C138" s="42">
        <v>601235.80000000005</v>
      </c>
      <c r="D138" s="43">
        <v>9.1577E-4</v>
      </c>
      <c r="E138" s="43">
        <v>9.4859000000000002E-4</v>
      </c>
      <c r="F138" s="44">
        <v>5095884</v>
      </c>
      <c r="G138" s="45">
        <v>6737099</v>
      </c>
      <c r="H138" s="46">
        <v>3741842</v>
      </c>
      <c r="I138" s="44">
        <v>245702</v>
      </c>
      <c r="J138" s="45">
        <v>-206027.02332956964</v>
      </c>
      <c r="K138" s="45">
        <v>39674.976670430362</v>
      </c>
      <c r="L138" s="45">
        <v>0</v>
      </c>
      <c r="M138" s="46">
        <v>39674.976670430362</v>
      </c>
      <c r="N138" s="44">
        <v>168939</v>
      </c>
      <c r="O138" s="45">
        <v>0</v>
      </c>
      <c r="P138" s="45">
        <v>188063</v>
      </c>
      <c r="Q138" s="45">
        <v>0</v>
      </c>
      <c r="R138" s="46">
        <v>357002</v>
      </c>
      <c r="S138" s="44">
        <v>0</v>
      </c>
      <c r="T138" s="45">
        <v>0</v>
      </c>
      <c r="U138" s="45">
        <v>697622</v>
      </c>
      <c r="V138" s="45">
        <v>270861.97583522392</v>
      </c>
      <c r="W138" s="47">
        <v>968483.97583522392</v>
      </c>
      <c r="X138" s="44">
        <v>-128634.18083424208</v>
      </c>
      <c r="Y138" s="45">
        <v>-230159.79500098186</v>
      </c>
      <c r="Z138" s="45">
        <v>-165581</v>
      </c>
      <c r="AA138" s="45">
        <v>-87107</v>
      </c>
      <c r="AB138" s="45">
        <v>0</v>
      </c>
      <c r="AC138" s="46">
        <v>0</v>
      </c>
    </row>
    <row r="139" spans="1:29" s="48" customFormat="1" ht="13.5" x14ac:dyDescent="0.25">
      <c r="A139" s="40" t="s">
        <v>270</v>
      </c>
      <c r="B139" s="41" t="s">
        <v>271</v>
      </c>
      <c r="C139" s="42">
        <v>639160.42999999993</v>
      </c>
      <c r="D139" s="43">
        <v>9.7353000000000001E-4</v>
      </c>
      <c r="E139" s="43">
        <v>9.6173000000000005E-4</v>
      </c>
      <c r="F139" s="44">
        <v>5417294</v>
      </c>
      <c r="G139" s="45">
        <v>7162025</v>
      </c>
      <c r="H139" s="46">
        <v>3977850</v>
      </c>
      <c r="I139" s="44">
        <v>261199</v>
      </c>
      <c r="J139" s="45">
        <v>-174032.17157324497</v>
      </c>
      <c r="K139" s="45">
        <v>87166.828426755033</v>
      </c>
      <c r="L139" s="45">
        <v>0</v>
      </c>
      <c r="M139" s="46">
        <v>87166.828426755033</v>
      </c>
      <c r="N139" s="44">
        <v>179594</v>
      </c>
      <c r="O139" s="45">
        <v>0</v>
      </c>
      <c r="P139" s="45">
        <v>199924</v>
      </c>
      <c r="Q139" s="45">
        <v>33724.292281897804</v>
      </c>
      <c r="R139" s="46">
        <v>413242.2922818978</v>
      </c>
      <c r="S139" s="44">
        <v>0</v>
      </c>
      <c r="T139" s="45">
        <v>0</v>
      </c>
      <c r="U139" s="45">
        <v>741623</v>
      </c>
      <c r="V139" s="45">
        <v>63990.858676658085</v>
      </c>
      <c r="W139" s="47">
        <v>805613.85867665813</v>
      </c>
      <c r="X139" s="44">
        <v>50819.605694883765</v>
      </c>
      <c r="Y139" s="45">
        <v>-174564.17208964404</v>
      </c>
      <c r="Z139" s="45">
        <v>-176025</v>
      </c>
      <c r="AA139" s="45">
        <v>-92602.000000000058</v>
      </c>
      <c r="AB139" s="45">
        <v>0</v>
      </c>
      <c r="AC139" s="46">
        <v>0</v>
      </c>
    </row>
    <row r="140" spans="1:29" s="48" customFormat="1" ht="13.5" x14ac:dyDescent="0.25">
      <c r="A140" s="40" t="s">
        <v>272</v>
      </c>
      <c r="B140" s="41" t="s">
        <v>273</v>
      </c>
      <c r="C140" s="42">
        <v>857756.66</v>
      </c>
      <c r="D140" s="43">
        <v>1.3064800000000001E-3</v>
      </c>
      <c r="E140" s="43">
        <v>1.27885E-3</v>
      </c>
      <c r="F140" s="44">
        <v>7270024</v>
      </c>
      <c r="G140" s="45">
        <v>9611458</v>
      </c>
      <c r="H140" s="46">
        <v>5338286</v>
      </c>
      <c r="I140" s="44">
        <v>350530</v>
      </c>
      <c r="J140" s="45">
        <v>4073.7226982614084</v>
      </c>
      <c r="K140" s="45">
        <v>354603.72269826138</v>
      </c>
      <c r="L140" s="45">
        <v>0</v>
      </c>
      <c r="M140" s="46">
        <v>354603.72269826138</v>
      </c>
      <c r="N140" s="44">
        <v>241016</v>
      </c>
      <c r="O140" s="45">
        <v>0</v>
      </c>
      <c r="P140" s="45">
        <v>268299</v>
      </c>
      <c r="Q140" s="45">
        <v>91536.108430252207</v>
      </c>
      <c r="R140" s="46">
        <v>600851.10843025218</v>
      </c>
      <c r="S140" s="44">
        <v>0</v>
      </c>
      <c r="T140" s="45">
        <v>0</v>
      </c>
      <c r="U140" s="45">
        <v>995260</v>
      </c>
      <c r="V140" s="45">
        <v>138457.81265837638</v>
      </c>
      <c r="W140" s="47">
        <v>1133717.8126583763</v>
      </c>
      <c r="X140" s="44">
        <v>44184.957977581769</v>
      </c>
      <c r="Y140" s="45">
        <v>-216554.66220570594</v>
      </c>
      <c r="Z140" s="45">
        <v>-236226</v>
      </c>
      <c r="AA140" s="45">
        <v>-124271</v>
      </c>
      <c r="AB140" s="45">
        <v>0</v>
      </c>
      <c r="AC140" s="46">
        <v>0</v>
      </c>
    </row>
    <row r="141" spans="1:29" s="48" customFormat="1" ht="13.5" x14ac:dyDescent="0.25">
      <c r="A141" s="40" t="s">
        <v>274</v>
      </c>
      <c r="B141" s="41" t="s">
        <v>275</v>
      </c>
      <c r="C141" s="42">
        <v>2918334.0300000003</v>
      </c>
      <c r="D141" s="43">
        <v>4.4450399999999999E-3</v>
      </c>
      <c r="E141" s="43">
        <v>4.5233000000000001E-3</v>
      </c>
      <c r="F141" s="44">
        <v>24734820</v>
      </c>
      <c r="G141" s="45">
        <v>32701085</v>
      </c>
      <c r="H141" s="46">
        <v>18162462</v>
      </c>
      <c r="I141" s="44">
        <v>1192607</v>
      </c>
      <c r="J141" s="45">
        <v>-1233329.1989441051</v>
      </c>
      <c r="K141" s="45">
        <v>-40722.198944105068</v>
      </c>
      <c r="L141" s="45">
        <v>0</v>
      </c>
      <c r="M141" s="46">
        <v>-40722.198944105068</v>
      </c>
      <c r="N141" s="44">
        <v>820008</v>
      </c>
      <c r="O141" s="45">
        <v>0</v>
      </c>
      <c r="P141" s="45">
        <v>912835</v>
      </c>
      <c r="Q141" s="45">
        <v>0</v>
      </c>
      <c r="R141" s="46">
        <v>1732843</v>
      </c>
      <c r="S141" s="44">
        <v>0</v>
      </c>
      <c r="T141" s="45">
        <v>0</v>
      </c>
      <c r="U141" s="45">
        <v>3386175</v>
      </c>
      <c r="V141" s="45">
        <v>735289.24916466733</v>
      </c>
      <c r="W141" s="47">
        <v>4121464.2491646674</v>
      </c>
      <c r="X141" s="44">
        <v>-166631.62554781209</v>
      </c>
      <c r="Y141" s="45">
        <v>-995469.62361685524</v>
      </c>
      <c r="Z141" s="45">
        <v>-803711</v>
      </c>
      <c r="AA141" s="45">
        <v>-422809</v>
      </c>
      <c r="AB141" s="45">
        <v>0</v>
      </c>
      <c r="AC141" s="46">
        <v>0</v>
      </c>
    </row>
    <row r="142" spans="1:29" s="48" customFormat="1" ht="13.5" x14ac:dyDescent="0.25">
      <c r="A142" s="40" t="s">
        <v>276</v>
      </c>
      <c r="B142" s="41" t="s">
        <v>277</v>
      </c>
      <c r="C142" s="42">
        <v>1011362.6699999999</v>
      </c>
      <c r="D142" s="43">
        <v>1.5404500000000001E-3</v>
      </c>
      <c r="E142" s="43">
        <v>1.5001700000000001E-3</v>
      </c>
      <c r="F142" s="44">
        <v>8571971</v>
      </c>
      <c r="G142" s="45">
        <v>11332718</v>
      </c>
      <c r="H142" s="46">
        <v>6294289</v>
      </c>
      <c r="I142" s="44">
        <v>413304</v>
      </c>
      <c r="J142" s="45">
        <v>-261529.51379500236</v>
      </c>
      <c r="K142" s="45">
        <v>151774.48620499764</v>
      </c>
      <c r="L142" s="45">
        <v>0</v>
      </c>
      <c r="M142" s="46">
        <v>151774.48620499764</v>
      </c>
      <c r="N142" s="44">
        <v>284178</v>
      </c>
      <c r="O142" s="45">
        <v>0</v>
      </c>
      <c r="P142" s="45">
        <v>316347</v>
      </c>
      <c r="Q142" s="45">
        <v>138145.49502148011</v>
      </c>
      <c r="R142" s="46">
        <v>738670.49502148014</v>
      </c>
      <c r="S142" s="44">
        <v>0</v>
      </c>
      <c r="T142" s="45">
        <v>0</v>
      </c>
      <c r="U142" s="45">
        <v>1173495</v>
      </c>
      <c r="V142" s="45">
        <v>135367.5630929248</v>
      </c>
      <c r="W142" s="47">
        <v>1308862.5630929249</v>
      </c>
      <c r="X142" s="44">
        <v>98635.433833914765</v>
      </c>
      <c r="Y142" s="45">
        <v>-243771.50190535944</v>
      </c>
      <c r="Z142" s="45">
        <v>-278530</v>
      </c>
      <c r="AA142" s="45">
        <v>-146526</v>
      </c>
      <c r="AB142" s="45">
        <v>0</v>
      </c>
      <c r="AC142" s="46">
        <v>0</v>
      </c>
    </row>
    <row r="143" spans="1:29" s="48" customFormat="1" ht="13.5" x14ac:dyDescent="0.25">
      <c r="A143" s="40" t="s">
        <v>278</v>
      </c>
      <c r="B143" s="41" t="s">
        <v>279</v>
      </c>
      <c r="C143" s="42">
        <v>1384248.2</v>
      </c>
      <c r="D143" s="43">
        <v>2.1084099999999998E-3</v>
      </c>
      <c r="E143" s="43">
        <v>2.1120399999999999E-3</v>
      </c>
      <c r="F143" s="44">
        <v>11732435</v>
      </c>
      <c r="G143" s="45">
        <v>15511063</v>
      </c>
      <c r="H143" s="46">
        <v>8614977</v>
      </c>
      <c r="I143" s="44">
        <v>565688</v>
      </c>
      <c r="J143" s="45">
        <v>-254890.37845554244</v>
      </c>
      <c r="K143" s="45">
        <v>310797.62154445756</v>
      </c>
      <c r="L143" s="45">
        <v>0</v>
      </c>
      <c r="M143" s="46">
        <v>310797.62154445756</v>
      </c>
      <c r="N143" s="44">
        <v>388954</v>
      </c>
      <c r="O143" s="45">
        <v>0</v>
      </c>
      <c r="P143" s="45">
        <v>432984</v>
      </c>
      <c r="Q143" s="45">
        <v>0</v>
      </c>
      <c r="R143" s="46">
        <v>821938</v>
      </c>
      <c r="S143" s="44">
        <v>0</v>
      </c>
      <c r="T143" s="45">
        <v>0</v>
      </c>
      <c r="U143" s="45">
        <v>1606160</v>
      </c>
      <c r="V143" s="45">
        <v>169836.6548640196</v>
      </c>
      <c r="W143" s="47">
        <v>1775996.6548640197</v>
      </c>
      <c r="X143" s="44">
        <v>49602.384335772862</v>
      </c>
      <c r="Y143" s="45">
        <v>-421888.03919979249</v>
      </c>
      <c r="Z143" s="45">
        <v>-381223</v>
      </c>
      <c r="AA143" s="45">
        <v>-200550</v>
      </c>
      <c r="AB143" s="45">
        <v>0</v>
      </c>
      <c r="AC143" s="46">
        <v>0</v>
      </c>
    </row>
    <row r="144" spans="1:29" s="48" customFormat="1" ht="13.5" x14ac:dyDescent="0.25">
      <c r="A144" s="40" t="s">
        <v>280</v>
      </c>
      <c r="B144" s="41" t="s">
        <v>281</v>
      </c>
      <c r="C144" s="42">
        <v>867896.76</v>
      </c>
      <c r="D144" s="43">
        <v>1.32193E-3</v>
      </c>
      <c r="E144" s="43">
        <v>1.2656200000000001E-3</v>
      </c>
      <c r="F144" s="44">
        <v>7355997</v>
      </c>
      <c r="G144" s="45">
        <v>9725119</v>
      </c>
      <c r="H144" s="46">
        <v>5401414</v>
      </c>
      <c r="I144" s="44">
        <v>354675</v>
      </c>
      <c r="J144" s="45">
        <v>-145068.07280271986</v>
      </c>
      <c r="K144" s="45">
        <v>209606.92719728014</v>
      </c>
      <c r="L144" s="45">
        <v>0</v>
      </c>
      <c r="M144" s="46">
        <v>209606.92719728014</v>
      </c>
      <c r="N144" s="44">
        <v>243866</v>
      </c>
      <c r="O144" s="45">
        <v>0</v>
      </c>
      <c r="P144" s="45">
        <v>271472</v>
      </c>
      <c r="Q144" s="45">
        <v>203864.89892531681</v>
      </c>
      <c r="R144" s="46">
        <v>719202.89892531675</v>
      </c>
      <c r="S144" s="44">
        <v>0</v>
      </c>
      <c r="T144" s="45">
        <v>0</v>
      </c>
      <c r="U144" s="45">
        <v>1007029</v>
      </c>
      <c r="V144" s="45">
        <v>200276.49328090055</v>
      </c>
      <c r="W144" s="47">
        <v>1207305.4932809006</v>
      </c>
      <c r="X144" s="44">
        <v>53197.036919912294</v>
      </c>
      <c r="Y144" s="45">
        <v>-176539.63127549604</v>
      </c>
      <c r="Z144" s="45">
        <v>-239019</v>
      </c>
      <c r="AA144" s="45">
        <v>-125741</v>
      </c>
      <c r="AB144" s="45">
        <v>0</v>
      </c>
      <c r="AC144" s="46">
        <v>0</v>
      </c>
    </row>
    <row r="145" spans="1:29" s="48" customFormat="1" ht="13.5" x14ac:dyDescent="0.25">
      <c r="A145" s="40" t="s">
        <v>282</v>
      </c>
      <c r="B145" s="41" t="s">
        <v>283</v>
      </c>
      <c r="C145" s="42">
        <v>1755507.39</v>
      </c>
      <c r="D145" s="43">
        <v>2.6738899999999999E-3</v>
      </c>
      <c r="E145" s="43">
        <v>2.5014299999999998E-3</v>
      </c>
      <c r="F145" s="44">
        <v>14879099</v>
      </c>
      <c r="G145" s="45">
        <v>19671162</v>
      </c>
      <c r="H145" s="46">
        <v>10925532</v>
      </c>
      <c r="I145" s="44">
        <v>717407</v>
      </c>
      <c r="J145" s="45">
        <v>1305988.5816349054</v>
      </c>
      <c r="K145" s="45">
        <v>2023395.5816349054</v>
      </c>
      <c r="L145" s="45">
        <v>0</v>
      </c>
      <c r="M145" s="46">
        <v>2023395.5816349054</v>
      </c>
      <c r="N145" s="44">
        <v>493272</v>
      </c>
      <c r="O145" s="45">
        <v>0</v>
      </c>
      <c r="P145" s="45">
        <v>549111</v>
      </c>
      <c r="Q145" s="45">
        <v>1018140.7809761687</v>
      </c>
      <c r="R145" s="46">
        <v>2060523.7809761688</v>
      </c>
      <c r="S145" s="44">
        <v>0</v>
      </c>
      <c r="T145" s="45">
        <v>0</v>
      </c>
      <c r="U145" s="45">
        <v>2036935</v>
      </c>
      <c r="V145" s="45">
        <v>0</v>
      </c>
      <c r="W145" s="47">
        <v>2036935</v>
      </c>
      <c r="X145" s="44">
        <v>1030546.4479912107</v>
      </c>
      <c r="Y145" s="45">
        <v>-269152.6670150421</v>
      </c>
      <c r="Z145" s="45">
        <v>-483468</v>
      </c>
      <c r="AA145" s="45">
        <v>-254336.99999999977</v>
      </c>
      <c r="AB145" s="45">
        <v>0</v>
      </c>
      <c r="AC145" s="46">
        <v>0</v>
      </c>
    </row>
    <row r="146" spans="1:29" s="48" customFormat="1" ht="13.5" x14ac:dyDescent="0.25">
      <c r="A146" s="40" t="s">
        <v>284</v>
      </c>
      <c r="B146" s="41" t="s">
        <v>285</v>
      </c>
      <c r="C146" s="42">
        <v>2097576.15</v>
      </c>
      <c r="D146" s="43">
        <v>3.19491E-3</v>
      </c>
      <c r="E146" s="43">
        <v>3.2127800000000001E-3</v>
      </c>
      <c r="F146" s="44">
        <v>17778361</v>
      </c>
      <c r="G146" s="45">
        <v>23504181</v>
      </c>
      <c r="H146" s="46">
        <v>13054423</v>
      </c>
      <c r="I146" s="44">
        <v>857197</v>
      </c>
      <c r="J146" s="45">
        <v>424196.63527745032</v>
      </c>
      <c r="K146" s="45">
        <v>1281393.6352774503</v>
      </c>
      <c r="L146" s="45">
        <v>0</v>
      </c>
      <c r="M146" s="46">
        <v>1281393.6352774503</v>
      </c>
      <c r="N146" s="44">
        <v>589388</v>
      </c>
      <c r="O146" s="45">
        <v>0</v>
      </c>
      <c r="P146" s="45">
        <v>656108</v>
      </c>
      <c r="Q146" s="45">
        <v>501433.39852373686</v>
      </c>
      <c r="R146" s="46">
        <v>1746929.3985237367</v>
      </c>
      <c r="S146" s="44">
        <v>0</v>
      </c>
      <c r="T146" s="45">
        <v>0</v>
      </c>
      <c r="U146" s="45">
        <v>2433842</v>
      </c>
      <c r="V146" s="45">
        <v>111387.92264963314</v>
      </c>
      <c r="W146" s="47">
        <v>2545229.9226496331</v>
      </c>
      <c r="X146" s="44">
        <v>741139.42157951882</v>
      </c>
      <c r="Y146" s="45">
        <v>-657868.94570541522</v>
      </c>
      <c r="Z146" s="45">
        <v>-577674</v>
      </c>
      <c r="AA146" s="45">
        <v>-303897</v>
      </c>
      <c r="AB146" s="45">
        <v>0</v>
      </c>
      <c r="AC146" s="46">
        <v>0</v>
      </c>
    </row>
    <row r="147" spans="1:29" s="48" customFormat="1" ht="13.5" x14ac:dyDescent="0.25">
      <c r="A147" s="40" t="s">
        <v>286</v>
      </c>
      <c r="B147" s="41" t="s">
        <v>287</v>
      </c>
      <c r="C147" s="42">
        <v>1136970.24</v>
      </c>
      <c r="D147" s="43">
        <v>1.7317700000000001E-3</v>
      </c>
      <c r="E147" s="43">
        <v>1.4809599999999999E-3</v>
      </c>
      <c r="F147" s="44">
        <v>9636588</v>
      </c>
      <c r="G147" s="45">
        <v>12740213</v>
      </c>
      <c r="H147" s="46">
        <v>7076023</v>
      </c>
      <c r="I147" s="44">
        <v>464635</v>
      </c>
      <c r="J147" s="45">
        <v>546671.5685057888</v>
      </c>
      <c r="K147" s="45">
        <v>1011306.5685057888</v>
      </c>
      <c r="L147" s="45">
        <v>0</v>
      </c>
      <c r="M147" s="46">
        <v>1011306.5685057888</v>
      </c>
      <c r="N147" s="44">
        <v>319472</v>
      </c>
      <c r="O147" s="45">
        <v>0</v>
      </c>
      <c r="P147" s="45">
        <v>355637</v>
      </c>
      <c r="Q147" s="45">
        <v>987388.36335906328</v>
      </c>
      <c r="R147" s="46">
        <v>1662497.3633590634</v>
      </c>
      <c r="S147" s="44">
        <v>0</v>
      </c>
      <c r="T147" s="45">
        <v>0</v>
      </c>
      <c r="U147" s="45">
        <v>1319240</v>
      </c>
      <c r="V147" s="45">
        <v>0</v>
      </c>
      <c r="W147" s="47">
        <v>1319240</v>
      </c>
      <c r="X147" s="44">
        <v>786522.38135633897</v>
      </c>
      <c r="Y147" s="45">
        <v>34581.982002724311</v>
      </c>
      <c r="Z147" s="45">
        <v>-313123</v>
      </c>
      <c r="AA147" s="45">
        <v>-164724</v>
      </c>
      <c r="AB147" s="45">
        <v>0</v>
      </c>
      <c r="AC147" s="46">
        <v>0</v>
      </c>
    </row>
    <row r="148" spans="1:29" s="48" customFormat="1" ht="13.5" x14ac:dyDescent="0.25">
      <c r="A148" s="40" t="s">
        <v>288</v>
      </c>
      <c r="B148" s="41" t="s">
        <v>289</v>
      </c>
      <c r="C148" s="42">
        <v>535555.86</v>
      </c>
      <c r="D148" s="43">
        <v>8.1572999999999997E-4</v>
      </c>
      <c r="E148" s="43">
        <v>8.3434000000000004E-4</v>
      </c>
      <c r="F148" s="44">
        <v>4539202</v>
      </c>
      <c r="G148" s="45">
        <v>6001128</v>
      </c>
      <c r="H148" s="46">
        <v>3333078</v>
      </c>
      <c r="I148" s="44">
        <v>218861</v>
      </c>
      <c r="J148" s="45">
        <v>-384751.74522747507</v>
      </c>
      <c r="K148" s="45">
        <v>-165890.74522747507</v>
      </c>
      <c r="L148" s="45">
        <v>0</v>
      </c>
      <c r="M148" s="46">
        <v>-165890.74522747507</v>
      </c>
      <c r="N148" s="44">
        <v>150484</v>
      </c>
      <c r="O148" s="45">
        <v>0</v>
      </c>
      <c r="P148" s="45">
        <v>167519</v>
      </c>
      <c r="Q148" s="45">
        <v>0</v>
      </c>
      <c r="R148" s="46">
        <v>318003</v>
      </c>
      <c r="S148" s="44">
        <v>0</v>
      </c>
      <c r="T148" s="45">
        <v>0</v>
      </c>
      <c r="U148" s="45">
        <v>621413</v>
      </c>
      <c r="V148" s="45">
        <v>159687.83374874009</v>
      </c>
      <c r="W148" s="47">
        <v>781100.83374874014</v>
      </c>
      <c r="X148" s="44">
        <v>-48951.029793586946</v>
      </c>
      <c r="Y148" s="45">
        <v>-189062.80395515315</v>
      </c>
      <c r="Z148" s="45">
        <v>-147493</v>
      </c>
      <c r="AA148" s="45">
        <v>-77591</v>
      </c>
      <c r="AB148" s="45">
        <v>0</v>
      </c>
      <c r="AC148" s="46">
        <v>0</v>
      </c>
    </row>
    <row r="149" spans="1:29" s="48" customFormat="1" ht="13.5" x14ac:dyDescent="0.25">
      <c r="A149" s="40" t="s">
        <v>290</v>
      </c>
      <c r="B149" s="41" t="s">
        <v>291</v>
      </c>
      <c r="C149" s="42">
        <v>441617.36</v>
      </c>
      <c r="D149" s="43">
        <v>6.7265000000000001E-4</v>
      </c>
      <c r="E149" s="43">
        <v>7.0514999999999998E-4</v>
      </c>
      <c r="F149" s="44">
        <v>3743021</v>
      </c>
      <c r="G149" s="45">
        <v>4948523</v>
      </c>
      <c r="H149" s="46">
        <v>2748452</v>
      </c>
      <c r="I149" s="44">
        <v>180472</v>
      </c>
      <c r="J149" s="45">
        <v>-112460.14636327063</v>
      </c>
      <c r="K149" s="45">
        <v>68011.853636729371</v>
      </c>
      <c r="L149" s="45">
        <v>0</v>
      </c>
      <c r="M149" s="46">
        <v>68011.853636729371</v>
      </c>
      <c r="N149" s="44">
        <v>124089</v>
      </c>
      <c r="O149" s="45">
        <v>0</v>
      </c>
      <c r="P149" s="45">
        <v>138136</v>
      </c>
      <c r="Q149" s="45">
        <v>0</v>
      </c>
      <c r="R149" s="46">
        <v>262225</v>
      </c>
      <c r="S149" s="44">
        <v>0</v>
      </c>
      <c r="T149" s="45">
        <v>0</v>
      </c>
      <c r="U149" s="45">
        <v>512416</v>
      </c>
      <c r="V149" s="45">
        <v>149494.90783536932</v>
      </c>
      <c r="W149" s="47">
        <v>661910.90783536935</v>
      </c>
      <c r="X149" s="44">
        <v>-32422.332398420476</v>
      </c>
      <c r="Y149" s="45">
        <v>-181660.57543694883</v>
      </c>
      <c r="Z149" s="45">
        <v>-121622</v>
      </c>
      <c r="AA149" s="45">
        <v>-63981.000000000058</v>
      </c>
      <c r="AB149" s="45">
        <v>0</v>
      </c>
      <c r="AC149" s="46">
        <v>0</v>
      </c>
    </row>
    <row r="150" spans="1:29" s="48" customFormat="1" ht="13.5" x14ac:dyDescent="0.25">
      <c r="A150" s="40" t="s">
        <v>292</v>
      </c>
      <c r="B150" s="41" t="s">
        <v>293</v>
      </c>
      <c r="C150" s="42">
        <v>442818.72</v>
      </c>
      <c r="D150" s="43">
        <v>6.7447999999999998E-4</v>
      </c>
      <c r="E150" s="43">
        <v>6.1527999999999995E-4</v>
      </c>
      <c r="F150" s="44">
        <v>3753204</v>
      </c>
      <c r="G150" s="45">
        <v>4961986</v>
      </c>
      <c r="H150" s="46">
        <v>2755930</v>
      </c>
      <c r="I150" s="44">
        <v>180963</v>
      </c>
      <c r="J150" s="45">
        <v>276824.33296697121</v>
      </c>
      <c r="K150" s="45">
        <v>457787.33296697121</v>
      </c>
      <c r="L150" s="45">
        <v>0</v>
      </c>
      <c r="M150" s="46">
        <v>457787.33296697121</v>
      </c>
      <c r="N150" s="44">
        <v>124426</v>
      </c>
      <c r="O150" s="45">
        <v>0</v>
      </c>
      <c r="P150" s="45">
        <v>138511</v>
      </c>
      <c r="Q150" s="45">
        <v>256201.4637092592</v>
      </c>
      <c r="R150" s="46">
        <v>519138.46370925917</v>
      </c>
      <c r="S150" s="44">
        <v>0</v>
      </c>
      <c r="T150" s="45">
        <v>0</v>
      </c>
      <c r="U150" s="45">
        <v>513810</v>
      </c>
      <c r="V150" s="45">
        <v>0</v>
      </c>
      <c r="W150" s="47">
        <v>513810</v>
      </c>
      <c r="X150" s="44">
        <v>235759.13696553517</v>
      </c>
      <c r="Y150" s="45">
        <v>-44321.673256275972</v>
      </c>
      <c r="Z150" s="45">
        <v>-121953</v>
      </c>
      <c r="AA150" s="45">
        <v>-64156.000000000029</v>
      </c>
      <c r="AB150" s="45">
        <v>0</v>
      </c>
      <c r="AC150" s="46">
        <v>0</v>
      </c>
    </row>
    <row r="151" spans="1:29" s="48" customFormat="1" ht="13.5" x14ac:dyDescent="0.25">
      <c r="A151" s="40" t="s">
        <v>294</v>
      </c>
      <c r="B151" s="41" t="s">
        <v>295</v>
      </c>
      <c r="C151" s="42">
        <v>410387.3</v>
      </c>
      <c r="D151" s="43">
        <v>6.2507999999999997E-4</v>
      </c>
      <c r="E151" s="43">
        <v>6.2242000000000005E-4</v>
      </c>
      <c r="F151" s="44">
        <v>3478313</v>
      </c>
      <c r="G151" s="45">
        <v>4598562</v>
      </c>
      <c r="H151" s="46">
        <v>2554081</v>
      </c>
      <c r="I151" s="44">
        <v>167709</v>
      </c>
      <c r="J151" s="45">
        <v>-29910.11952910883</v>
      </c>
      <c r="K151" s="45">
        <v>137798.88047089116</v>
      </c>
      <c r="L151" s="45">
        <v>0</v>
      </c>
      <c r="M151" s="46">
        <v>137798.88047089116</v>
      </c>
      <c r="N151" s="44">
        <v>115313</v>
      </c>
      <c r="O151" s="45">
        <v>0</v>
      </c>
      <c r="P151" s="45">
        <v>128367</v>
      </c>
      <c r="Q151" s="45">
        <v>2361.6121266285763</v>
      </c>
      <c r="R151" s="46">
        <v>246041.61212662858</v>
      </c>
      <c r="S151" s="44">
        <v>0</v>
      </c>
      <c r="T151" s="45">
        <v>0</v>
      </c>
      <c r="U151" s="45">
        <v>476178</v>
      </c>
      <c r="V151" s="45">
        <v>25752.149392853044</v>
      </c>
      <c r="W151" s="47">
        <v>501930.14939285303</v>
      </c>
      <c r="X151" s="44">
        <v>36056.635870497928</v>
      </c>
      <c r="Y151" s="45">
        <v>-119467.1731367224</v>
      </c>
      <c r="Z151" s="45">
        <v>-113021</v>
      </c>
      <c r="AA151" s="45">
        <v>-59457</v>
      </c>
      <c r="AB151" s="45">
        <v>0</v>
      </c>
      <c r="AC151" s="46">
        <v>0</v>
      </c>
    </row>
    <row r="152" spans="1:29" s="48" customFormat="1" ht="13.5" x14ac:dyDescent="0.25">
      <c r="A152" s="40" t="s">
        <v>296</v>
      </c>
      <c r="B152" s="41" t="s">
        <v>297</v>
      </c>
      <c r="C152" s="42">
        <v>608941.05000000005</v>
      </c>
      <c r="D152" s="43">
        <v>9.2750000000000005E-4</v>
      </c>
      <c r="E152" s="43">
        <v>9.6170999999999995E-4</v>
      </c>
      <c r="F152" s="44">
        <v>5161156</v>
      </c>
      <c r="G152" s="45">
        <v>6823393</v>
      </c>
      <c r="H152" s="46">
        <v>3789771</v>
      </c>
      <c r="I152" s="44">
        <v>248849</v>
      </c>
      <c r="J152" s="45">
        <v>-196673.48037517897</v>
      </c>
      <c r="K152" s="45">
        <v>52175.519624821027</v>
      </c>
      <c r="L152" s="45">
        <v>0</v>
      </c>
      <c r="M152" s="46">
        <v>52175.519624821027</v>
      </c>
      <c r="N152" s="44">
        <v>171103</v>
      </c>
      <c r="O152" s="45">
        <v>0</v>
      </c>
      <c r="P152" s="45">
        <v>190472</v>
      </c>
      <c r="Q152" s="45">
        <v>0</v>
      </c>
      <c r="R152" s="46">
        <v>361575</v>
      </c>
      <c r="S152" s="44">
        <v>0</v>
      </c>
      <c r="T152" s="45">
        <v>0</v>
      </c>
      <c r="U152" s="45">
        <v>706558</v>
      </c>
      <c r="V152" s="45">
        <v>283741.61283178546</v>
      </c>
      <c r="W152" s="47">
        <v>990299.61283178546</v>
      </c>
      <c r="X152" s="44">
        <v>-138236.50041316354</v>
      </c>
      <c r="Y152" s="45">
        <v>-234563.11241862189</v>
      </c>
      <c r="Z152" s="45">
        <v>-167702</v>
      </c>
      <c r="AA152" s="45">
        <v>-88223</v>
      </c>
      <c r="AB152" s="45">
        <v>0</v>
      </c>
      <c r="AC152" s="46">
        <v>0</v>
      </c>
    </row>
    <row r="153" spans="1:29" s="48" customFormat="1" ht="13.5" x14ac:dyDescent="0.25">
      <c r="A153" s="40" t="s">
        <v>298</v>
      </c>
      <c r="B153" s="41" t="s">
        <v>299</v>
      </c>
      <c r="C153" s="42">
        <v>298565.03999999998</v>
      </c>
      <c r="D153" s="43">
        <v>4.5476000000000002E-4</v>
      </c>
      <c r="E153" s="43">
        <v>4.8766E-4</v>
      </c>
      <c r="F153" s="44">
        <v>2530552</v>
      </c>
      <c r="G153" s="45">
        <v>3345559</v>
      </c>
      <c r="H153" s="46">
        <v>1858152</v>
      </c>
      <c r="I153" s="44">
        <v>122012</v>
      </c>
      <c r="J153" s="45">
        <v>-15188.982535396295</v>
      </c>
      <c r="K153" s="45">
        <v>106823.0174646037</v>
      </c>
      <c r="L153" s="45">
        <v>0</v>
      </c>
      <c r="M153" s="46">
        <v>106823.0174646037</v>
      </c>
      <c r="N153" s="44">
        <v>83893</v>
      </c>
      <c r="O153" s="45">
        <v>0</v>
      </c>
      <c r="P153" s="45">
        <v>93390</v>
      </c>
      <c r="Q153" s="45">
        <v>0</v>
      </c>
      <c r="R153" s="46">
        <v>177283</v>
      </c>
      <c r="S153" s="44">
        <v>0</v>
      </c>
      <c r="T153" s="45">
        <v>0</v>
      </c>
      <c r="U153" s="45">
        <v>346430</v>
      </c>
      <c r="V153" s="45">
        <v>164373.06676171403</v>
      </c>
      <c r="W153" s="47">
        <v>510803.06676171406</v>
      </c>
      <c r="X153" s="44">
        <v>-68814.190406785638</v>
      </c>
      <c r="Y153" s="45">
        <v>-139224.87635492839</v>
      </c>
      <c r="Z153" s="45">
        <v>-82226</v>
      </c>
      <c r="AA153" s="45">
        <v>-43255</v>
      </c>
      <c r="AB153" s="45">
        <v>0</v>
      </c>
      <c r="AC153" s="46">
        <v>0</v>
      </c>
    </row>
    <row r="154" spans="1:29" s="48" customFormat="1" ht="13.5" x14ac:dyDescent="0.25">
      <c r="A154" s="40" t="s">
        <v>300</v>
      </c>
      <c r="B154" s="41" t="s">
        <v>301</v>
      </c>
      <c r="C154" s="42">
        <v>18559.539999999997</v>
      </c>
      <c r="D154" s="43">
        <v>2.8269999999999999E-5</v>
      </c>
      <c r="E154" s="43">
        <v>2.8670000000000002E-5</v>
      </c>
      <c r="F154" s="44">
        <v>157311</v>
      </c>
      <c r="G154" s="45">
        <v>207976</v>
      </c>
      <c r="H154" s="46">
        <v>115511</v>
      </c>
      <c r="I154" s="44">
        <v>7585</v>
      </c>
      <c r="J154" s="45">
        <v>-6044.2465947871406</v>
      </c>
      <c r="K154" s="45">
        <v>1540.7534052128594</v>
      </c>
      <c r="L154" s="45">
        <v>0</v>
      </c>
      <c r="M154" s="46">
        <v>1540.7534052128594</v>
      </c>
      <c r="N154" s="44">
        <v>5215</v>
      </c>
      <c r="O154" s="45">
        <v>0</v>
      </c>
      <c r="P154" s="45">
        <v>5806</v>
      </c>
      <c r="Q154" s="45">
        <v>0</v>
      </c>
      <c r="R154" s="46">
        <v>11021</v>
      </c>
      <c r="S154" s="44">
        <v>0</v>
      </c>
      <c r="T154" s="45">
        <v>0</v>
      </c>
      <c r="U154" s="45">
        <v>21536</v>
      </c>
      <c r="V154" s="45">
        <v>3859.9868427872379</v>
      </c>
      <c r="W154" s="47">
        <v>25395.986842787239</v>
      </c>
      <c r="X154" s="44">
        <v>-390.38329970601126</v>
      </c>
      <c r="Y154" s="45">
        <v>-6184.6035430812262</v>
      </c>
      <c r="Z154" s="45">
        <v>-5112</v>
      </c>
      <c r="AA154" s="45">
        <v>-2688.0000000000018</v>
      </c>
      <c r="AB154" s="45">
        <v>0</v>
      </c>
      <c r="AC154" s="46">
        <v>0</v>
      </c>
    </row>
    <row r="155" spans="1:29" s="48" customFormat="1" ht="13.5" x14ac:dyDescent="0.25">
      <c r="A155" s="40" t="s">
        <v>302</v>
      </c>
      <c r="B155" s="41" t="s">
        <v>303</v>
      </c>
      <c r="C155" s="42">
        <v>494291.69999999995</v>
      </c>
      <c r="D155" s="43">
        <v>7.5288000000000004E-4</v>
      </c>
      <c r="E155" s="43">
        <v>7.0943000000000004E-4</v>
      </c>
      <c r="F155" s="44">
        <v>4189468</v>
      </c>
      <c r="G155" s="45">
        <v>5538756</v>
      </c>
      <c r="H155" s="46">
        <v>3076273</v>
      </c>
      <c r="I155" s="44">
        <v>201998</v>
      </c>
      <c r="J155" s="45">
        <v>476601.72793738166</v>
      </c>
      <c r="K155" s="45">
        <v>678599.72793738171</v>
      </c>
      <c r="L155" s="45">
        <v>0</v>
      </c>
      <c r="M155" s="46">
        <v>678599.72793738171</v>
      </c>
      <c r="N155" s="44">
        <v>138889</v>
      </c>
      <c r="O155" s="45">
        <v>0</v>
      </c>
      <c r="P155" s="45">
        <v>154612</v>
      </c>
      <c r="Q155" s="45">
        <v>368295.79419128614</v>
      </c>
      <c r="R155" s="46">
        <v>661796.7941912862</v>
      </c>
      <c r="S155" s="44">
        <v>0</v>
      </c>
      <c r="T155" s="45">
        <v>0</v>
      </c>
      <c r="U155" s="45">
        <v>573534</v>
      </c>
      <c r="V155" s="45">
        <v>0</v>
      </c>
      <c r="W155" s="47">
        <v>573534</v>
      </c>
      <c r="X155" s="44">
        <v>379461.8888022076</v>
      </c>
      <c r="Y155" s="45">
        <v>-83457.094610921456</v>
      </c>
      <c r="Z155" s="45">
        <v>-136129</v>
      </c>
      <c r="AA155" s="45">
        <v>-71613</v>
      </c>
      <c r="AB155" s="45">
        <v>0</v>
      </c>
      <c r="AC155" s="46">
        <v>0</v>
      </c>
    </row>
    <row r="156" spans="1:29" s="48" customFormat="1" ht="13.5" x14ac:dyDescent="0.25">
      <c r="A156" s="40" t="s">
        <v>304</v>
      </c>
      <c r="B156" s="41" t="s">
        <v>305</v>
      </c>
      <c r="C156" s="42">
        <v>578380.67999999993</v>
      </c>
      <c r="D156" s="43">
        <v>8.8095999999999997E-4</v>
      </c>
      <c r="E156" s="43">
        <v>8.3865000000000003E-4</v>
      </c>
      <c r="F156" s="44">
        <v>4902180</v>
      </c>
      <c r="G156" s="45">
        <v>6481010</v>
      </c>
      <c r="H156" s="46">
        <v>3599608</v>
      </c>
      <c r="I156" s="44">
        <v>236362</v>
      </c>
      <c r="J156" s="45">
        <v>-371024.32646498136</v>
      </c>
      <c r="K156" s="45">
        <v>-134662.32646498136</v>
      </c>
      <c r="L156" s="45">
        <v>0</v>
      </c>
      <c r="M156" s="46">
        <v>-134662.32646498136</v>
      </c>
      <c r="N156" s="44">
        <v>162517</v>
      </c>
      <c r="O156" s="45">
        <v>0</v>
      </c>
      <c r="P156" s="45">
        <v>180914</v>
      </c>
      <c r="Q156" s="45">
        <v>154628.33087777818</v>
      </c>
      <c r="R156" s="46">
        <v>498059.33087777818</v>
      </c>
      <c r="S156" s="44">
        <v>0</v>
      </c>
      <c r="T156" s="45">
        <v>0</v>
      </c>
      <c r="U156" s="45">
        <v>671104</v>
      </c>
      <c r="V156" s="45">
        <v>178101.84395584985</v>
      </c>
      <c r="W156" s="47">
        <v>849205.84395584988</v>
      </c>
      <c r="X156" s="44">
        <v>2402.7430057416059</v>
      </c>
      <c r="Y156" s="45">
        <v>-110466.25608381329</v>
      </c>
      <c r="Z156" s="45">
        <v>-159287</v>
      </c>
      <c r="AA156" s="45">
        <v>-83796</v>
      </c>
      <c r="AB156" s="45">
        <v>0</v>
      </c>
      <c r="AC156" s="46">
        <v>0</v>
      </c>
    </row>
    <row r="157" spans="1:29" s="48" customFormat="1" ht="13.5" x14ac:dyDescent="0.25">
      <c r="A157" s="40" t="s">
        <v>306</v>
      </c>
      <c r="B157" s="41" t="s">
        <v>307</v>
      </c>
      <c r="C157" s="42">
        <v>1714711.98</v>
      </c>
      <c r="D157" s="43">
        <v>2.6117499999999999E-3</v>
      </c>
      <c r="E157" s="43">
        <v>2.4986600000000002E-3</v>
      </c>
      <c r="F157" s="44">
        <v>14533315</v>
      </c>
      <c r="G157" s="45">
        <v>19214013</v>
      </c>
      <c r="H157" s="46">
        <v>10671627</v>
      </c>
      <c r="I157" s="44">
        <v>700734</v>
      </c>
      <c r="J157" s="45">
        <v>-618207.45346246718</v>
      </c>
      <c r="K157" s="45">
        <v>82526.54653753282</v>
      </c>
      <c r="L157" s="45">
        <v>0</v>
      </c>
      <c r="M157" s="46">
        <v>82526.54653753282</v>
      </c>
      <c r="N157" s="44">
        <v>481808</v>
      </c>
      <c r="O157" s="45">
        <v>0</v>
      </c>
      <c r="P157" s="45">
        <v>536350</v>
      </c>
      <c r="Q157" s="45">
        <v>409988.62916609598</v>
      </c>
      <c r="R157" s="46">
        <v>1428146.629166096</v>
      </c>
      <c r="S157" s="44">
        <v>0</v>
      </c>
      <c r="T157" s="45">
        <v>0</v>
      </c>
      <c r="U157" s="45">
        <v>1989598</v>
      </c>
      <c r="V157" s="45">
        <v>472822.13207577891</v>
      </c>
      <c r="W157" s="47">
        <v>2462420.1320757791</v>
      </c>
      <c r="X157" s="44">
        <v>32418.268644033436</v>
      </c>
      <c r="Y157" s="45">
        <v>-346031.77155371633</v>
      </c>
      <c r="Z157" s="45">
        <v>-472233</v>
      </c>
      <c r="AA157" s="45">
        <v>-248427</v>
      </c>
      <c r="AB157" s="45">
        <v>0</v>
      </c>
      <c r="AC157" s="46">
        <v>0</v>
      </c>
    </row>
    <row r="158" spans="1:29" s="48" customFormat="1" ht="13.5" x14ac:dyDescent="0.25">
      <c r="A158" s="40" t="s">
        <v>308</v>
      </c>
      <c r="B158" s="41" t="s">
        <v>309</v>
      </c>
      <c r="C158" s="42">
        <v>192705.25</v>
      </c>
      <c r="D158" s="43">
        <v>2.9352000000000002E-4</v>
      </c>
      <c r="E158" s="43">
        <v>2.8717E-4</v>
      </c>
      <c r="F158" s="44">
        <v>1633318</v>
      </c>
      <c r="G158" s="45">
        <v>2159356</v>
      </c>
      <c r="H158" s="46">
        <v>1199325</v>
      </c>
      <c r="I158" s="44">
        <v>78752</v>
      </c>
      <c r="J158" s="45">
        <v>116188.17384889412</v>
      </c>
      <c r="K158" s="45">
        <v>194940.17384889413</v>
      </c>
      <c r="L158" s="45">
        <v>0</v>
      </c>
      <c r="M158" s="46">
        <v>194940.17384889413</v>
      </c>
      <c r="N158" s="44">
        <v>54148</v>
      </c>
      <c r="O158" s="45">
        <v>0</v>
      </c>
      <c r="P158" s="45">
        <v>60277</v>
      </c>
      <c r="Q158" s="45">
        <v>64830.098986507881</v>
      </c>
      <c r="R158" s="46">
        <v>179255.09898650789</v>
      </c>
      <c r="S158" s="44">
        <v>0</v>
      </c>
      <c r="T158" s="45">
        <v>0</v>
      </c>
      <c r="U158" s="45">
        <v>223600</v>
      </c>
      <c r="V158" s="45">
        <v>0</v>
      </c>
      <c r="W158" s="47">
        <v>223600</v>
      </c>
      <c r="X158" s="44">
        <v>85085.139450980292</v>
      </c>
      <c r="Y158" s="45">
        <v>-48439.040464472419</v>
      </c>
      <c r="Z158" s="45">
        <v>-53072</v>
      </c>
      <c r="AA158" s="45">
        <v>-27919</v>
      </c>
      <c r="AB158" s="45">
        <v>0</v>
      </c>
      <c r="AC158" s="46">
        <v>0</v>
      </c>
    </row>
    <row r="159" spans="1:29" s="48" customFormat="1" ht="13.5" x14ac:dyDescent="0.25">
      <c r="A159" s="40" t="s">
        <v>310</v>
      </c>
      <c r="B159" s="41" t="s">
        <v>311</v>
      </c>
      <c r="C159" s="42">
        <v>680485.86</v>
      </c>
      <c r="D159" s="43">
        <v>1.03648E-3</v>
      </c>
      <c r="E159" s="43">
        <v>8.7387000000000001E-4</v>
      </c>
      <c r="F159" s="44">
        <v>5767585</v>
      </c>
      <c r="G159" s="45">
        <v>7625133</v>
      </c>
      <c r="H159" s="46">
        <v>4235064</v>
      </c>
      <c r="I159" s="44">
        <v>278088</v>
      </c>
      <c r="J159" s="45">
        <v>250961.21625805131</v>
      </c>
      <c r="K159" s="45">
        <v>529049.21625805134</v>
      </c>
      <c r="L159" s="45">
        <v>0</v>
      </c>
      <c r="M159" s="46">
        <v>529049.21625805134</v>
      </c>
      <c r="N159" s="44">
        <v>191207</v>
      </c>
      <c r="O159" s="45">
        <v>0</v>
      </c>
      <c r="P159" s="45">
        <v>212852</v>
      </c>
      <c r="Q159" s="45">
        <v>648224.49724657217</v>
      </c>
      <c r="R159" s="46">
        <v>1052283.4972465723</v>
      </c>
      <c r="S159" s="44">
        <v>0</v>
      </c>
      <c r="T159" s="45">
        <v>0</v>
      </c>
      <c r="U159" s="45">
        <v>789577</v>
      </c>
      <c r="V159" s="45">
        <v>0</v>
      </c>
      <c r="W159" s="47">
        <v>789577</v>
      </c>
      <c r="X159" s="44">
        <v>509237.443594907</v>
      </c>
      <c r="Y159" s="45">
        <v>39465.053651665134</v>
      </c>
      <c r="Z159" s="45">
        <v>-187407</v>
      </c>
      <c r="AA159" s="45">
        <v>-98589</v>
      </c>
      <c r="AB159" s="45">
        <v>0</v>
      </c>
      <c r="AC159" s="46">
        <v>0</v>
      </c>
    </row>
    <row r="160" spans="1:29" s="48" customFormat="1" ht="13.5" x14ac:dyDescent="0.25">
      <c r="A160" s="40" t="s">
        <v>312</v>
      </c>
      <c r="B160" s="41" t="s">
        <v>313</v>
      </c>
      <c r="C160" s="42">
        <v>264135.28000000003</v>
      </c>
      <c r="D160" s="43">
        <v>4.0232000000000001E-4</v>
      </c>
      <c r="E160" s="43">
        <v>4.0778E-4</v>
      </c>
      <c r="F160" s="44">
        <v>2238745</v>
      </c>
      <c r="G160" s="45">
        <v>2959771</v>
      </c>
      <c r="H160" s="46">
        <v>1643882</v>
      </c>
      <c r="I160" s="44">
        <v>107943</v>
      </c>
      <c r="J160" s="45">
        <v>175343.5229695272</v>
      </c>
      <c r="K160" s="45">
        <v>283286.52296952717</v>
      </c>
      <c r="L160" s="45">
        <v>0</v>
      </c>
      <c r="M160" s="46">
        <v>283286.52296952717</v>
      </c>
      <c r="N160" s="44">
        <v>74219</v>
      </c>
      <c r="O160" s="45">
        <v>0</v>
      </c>
      <c r="P160" s="45">
        <v>82621</v>
      </c>
      <c r="Q160" s="45">
        <v>84343.214503210736</v>
      </c>
      <c r="R160" s="46">
        <v>241183.21450321074</v>
      </c>
      <c r="S160" s="44">
        <v>0</v>
      </c>
      <c r="T160" s="45">
        <v>0</v>
      </c>
      <c r="U160" s="45">
        <v>306482</v>
      </c>
      <c r="V160" s="45">
        <v>26622.000478979957</v>
      </c>
      <c r="W160" s="47">
        <v>333104.00047897996</v>
      </c>
      <c r="X160" s="44">
        <v>106752.88087421076</v>
      </c>
      <c r="Y160" s="45">
        <v>-87662.666849979985</v>
      </c>
      <c r="Z160" s="45">
        <v>-72744</v>
      </c>
      <c r="AA160" s="45">
        <v>-38267</v>
      </c>
      <c r="AB160" s="45">
        <v>0</v>
      </c>
      <c r="AC160" s="46">
        <v>0</v>
      </c>
    </row>
    <row r="161" spans="1:29" s="48" customFormat="1" ht="13.5" x14ac:dyDescent="0.25">
      <c r="A161" s="40" t="s">
        <v>314</v>
      </c>
      <c r="B161" s="41" t="s">
        <v>315</v>
      </c>
      <c r="C161" s="42">
        <v>362206.58</v>
      </c>
      <c r="D161" s="43">
        <v>5.5168999999999997E-4</v>
      </c>
      <c r="E161" s="43">
        <v>5.1889999999999998E-4</v>
      </c>
      <c r="F161" s="44">
        <v>3069928</v>
      </c>
      <c r="G161" s="45">
        <v>4058650</v>
      </c>
      <c r="H161" s="46">
        <v>2254209</v>
      </c>
      <c r="I161" s="44">
        <v>148019</v>
      </c>
      <c r="J161" s="45">
        <v>70727.22161668996</v>
      </c>
      <c r="K161" s="45">
        <v>218746.22161668996</v>
      </c>
      <c r="L161" s="45">
        <v>0</v>
      </c>
      <c r="M161" s="46">
        <v>218746.22161668996</v>
      </c>
      <c r="N161" s="44">
        <v>101774</v>
      </c>
      <c r="O161" s="45">
        <v>0</v>
      </c>
      <c r="P161" s="45">
        <v>113295</v>
      </c>
      <c r="Q161" s="45">
        <v>121531.00576847426</v>
      </c>
      <c r="R161" s="46">
        <v>336600.00576847425</v>
      </c>
      <c r="S161" s="44">
        <v>0</v>
      </c>
      <c r="T161" s="45">
        <v>0</v>
      </c>
      <c r="U161" s="45">
        <v>420270</v>
      </c>
      <c r="V161" s="45">
        <v>13933.147132486229</v>
      </c>
      <c r="W161" s="47">
        <v>434203.14713248622</v>
      </c>
      <c r="X161" s="44">
        <v>114350.99223076948</v>
      </c>
      <c r="Y161" s="45">
        <v>-59726.133594781451</v>
      </c>
      <c r="Z161" s="45">
        <v>-99752</v>
      </c>
      <c r="AA161" s="45">
        <v>-52476</v>
      </c>
      <c r="AB161" s="45">
        <v>0</v>
      </c>
      <c r="AC161" s="46">
        <v>0</v>
      </c>
    </row>
    <row r="162" spans="1:29" s="48" customFormat="1" ht="13.5" x14ac:dyDescent="0.25">
      <c r="A162" s="40" t="s">
        <v>316</v>
      </c>
      <c r="B162" s="41" t="s">
        <v>317</v>
      </c>
      <c r="C162" s="42">
        <v>60778.060000000005</v>
      </c>
      <c r="D162" s="43">
        <v>9.2570000000000003E-5</v>
      </c>
      <c r="E162" s="43">
        <v>8.9770000000000003E-5</v>
      </c>
      <c r="F162" s="44">
        <v>515114</v>
      </c>
      <c r="G162" s="45">
        <v>681015</v>
      </c>
      <c r="H162" s="46">
        <v>378242</v>
      </c>
      <c r="I162" s="44">
        <v>24837</v>
      </c>
      <c r="J162" s="45">
        <v>11817.456169902931</v>
      </c>
      <c r="K162" s="45">
        <v>36654.456169902929</v>
      </c>
      <c r="L162" s="45">
        <v>0</v>
      </c>
      <c r="M162" s="46">
        <v>36654.456169902929</v>
      </c>
      <c r="N162" s="44">
        <v>17077</v>
      </c>
      <c r="O162" s="45">
        <v>0</v>
      </c>
      <c r="P162" s="45">
        <v>19010</v>
      </c>
      <c r="Q162" s="45">
        <v>19201.945367979286</v>
      </c>
      <c r="R162" s="46">
        <v>55288.945367979286</v>
      </c>
      <c r="S162" s="44">
        <v>0</v>
      </c>
      <c r="T162" s="45">
        <v>0</v>
      </c>
      <c r="U162" s="45">
        <v>70519</v>
      </c>
      <c r="V162" s="45">
        <v>0</v>
      </c>
      <c r="W162" s="47">
        <v>70519</v>
      </c>
      <c r="X162" s="44">
        <v>24392.42007734142</v>
      </c>
      <c r="Y162" s="45">
        <v>-14078.474709362135</v>
      </c>
      <c r="Z162" s="45">
        <v>-16738</v>
      </c>
      <c r="AA162" s="45">
        <v>-8805.9999999999982</v>
      </c>
      <c r="AB162" s="45">
        <v>0</v>
      </c>
      <c r="AC162" s="46">
        <v>0</v>
      </c>
    </row>
    <row r="163" spans="1:29" s="48" customFormat="1" ht="13.5" x14ac:dyDescent="0.25">
      <c r="A163" s="40" t="s">
        <v>318</v>
      </c>
      <c r="B163" s="41" t="s">
        <v>319</v>
      </c>
      <c r="C163" s="42">
        <v>1434672.3</v>
      </c>
      <c r="D163" s="43">
        <v>2.1852099999999999E-3</v>
      </c>
      <c r="E163" s="43">
        <v>2.08763E-3</v>
      </c>
      <c r="F163" s="44">
        <v>12159795</v>
      </c>
      <c r="G163" s="45">
        <v>16076062</v>
      </c>
      <c r="H163" s="46">
        <v>8928782</v>
      </c>
      <c r="I163" s="44">
        <v>586293</v>
      </c>
      <c r="J163" s="45">
        <v>-183283.24333637243</v>
      </c>
      <c r="K163" s="45">
        <v>403009.75666362757</v>
      </c>
      <c r="L163" s="45">
        <v>0</v>
      </c>
      <c r="M163" s="46">
        <v>403009.75666362757</v>
      </c>
      <c r="N163" s="44">
        <v>403121</v>
      </c>
      <c r="O163" s="45">
        <v>0</v>
      </c>
      <c r="P163" s="45">
        <v>448755</v>
      </c>
      <c r="Q163" s="45">
        <v>354642.52236855763</v>
      </c>
      <c r="R163" s="46">
        <v>1206518.5223685578</v>
      </c>
      <c r="S163" s="44">
        <v>0</v>
      </c>
      <c r="T163" s="45">
        <v>0</v>
      </c>
      <c r="U163" s="45">
        <v>1664665</v>
      </c>
      <c r="V163" s="45">
        <v>380149.3792839775</v>
      </c>
      <c r="W163" s="47">
        <v>2044814.3792839774</v>
      </c>
      <c r="X163" s="44">
        <v>49744.75798056426</v>
      </c>
      <c r="Y163" s="45">
        <v>-285075.61489598406</v>
      </c>
      <c r="Z163" s="45">
        <v>-395110</v>
      </c>
      <c r="AA163" s="45">
        <v>-207855</v>
      </c>
      <c r="AB163" s="45">
        <v>0</v>
      </c>
      <c r="AC163" s="46">
        <v>0</v>
      </c>
    </row>
    <row r="164" spans="1:29" s="48" customFormat="1" ht="13.5" x14ac:dyDescent="0.25">
      <c r="A164" s="40" t="s">
        <v>320</v>
      </c>
      <c r="B164" s="41" t="s">
        <v>321</v>
      </c>
      <c r="C164" s="42">
        <v>610987.41</v>
      </c>
      <c r="D164" s="43">
        <v>9.3061999999999995E-4</v>
      </c>
      <c r="E164" s="43">
        <v>8.3144999999999996E-4</v>
      </c>
      <c r="F164" s="44">
        <v>5178518</v>
      </c>
      <c r="G164" s="45">
        <v>6846346</v>
      </c>
      <c r="H164" s="46">
        <v>3802519</v>
      </c>
      <c r="I164" s="44">
        <v>249686</v>
      </c>
      <c r="J164" s="45">
        <v>22399.589140668402</v>
      </c>
      <c r="K164" s="45">
        <v>272085.58914066839</v>
      </c>
      <c r="L164" s="45">
        <v>0</v>
      </c>
      <c r="M164" s="46">
        <v>272085.58914066839</v>
      </c>
      <c r="N164" s="44">
        <v>171678</v>
      </c>
      <c r="O164" s="45">
        <v>0</v>
      </c>
      <c r="P164" s="45">
        <v>191112</v>
      </c>
      <c r="Q164" s="45">
        <v>377087.86045951897</v>
      </c>
      <c r="R164" s="46">
        <v>739877.86045951897</v>
      </c>
      <c r="S164" s="44">
        <v>0</v>
      </c>
      <c r="T164" s="45">
        <v>0</v>
      </c>
      <c r="U164" s="45">
        <v>708934</v>
      </c>
      <c r="V164" s="45">
        <v>123028.09120081713</v>
      </c>
      <c r="W164" s="47">
        <v>831962.09120081714</v>
      </c>
      <c r="X164" s="44">
        <v>199592.19303345383</v>
      </c>
      <c r="Y164" s="45">
        <v>-34890.42377475198</v>
      </c>
      <c r="Z164" s="45">
        <v>-168266</v>
      </c>
      <c r="AA164" s="45">
        <v>-88520</v>
      </c>
      <c r="AB164" s="45">
        <v>0</v>
      </c>
      <c r="AC164" s="46">
        <v>0</v>
      </c>
    </row>
    <row r="165" spans="1:29" s="48" customFormat="1" ht="13.5" x14ac:dyDescent="0.25">
      <c r="A165" s="40" t="s">
        <v>322</v>
      </c>
      <c r="B165" s="41" t="s">
        <v>323</v>
      </c>
      <c r="C165" s="42">
        <v>634999.81999999995</v>
      </c>
      <c r="D165" s="43">
        <v>9.6719000000000004E-4</v>
      </c>
      <c r="E165" s="43">
        <v>1.0222600000000001E-3</v>
      </c>
      <c r="F165" s="44">
        <v>5382015</v>
      </c>
      <c r="G165" s="45">
        <v>7115383</v>
      </c>
      <c r="H165" s="46">
        <v>3951945</v>
      </c>
      <c r="I165" s="44">
        <v>259498</v>
      </c>
      <c r="J165" s="45">
        <v>-137131.47018857975</v>
      </c>
      <c r="K165" s="45">
        <v>122366.52981142025</v>
      </c>
      <c r="L165" s="45">
        <v>0</v>
      </c>
      <c r="M165" s="46">
        <v>122366.52981142025</v>
      </c>
      <c r="N165" s="44">
        <v>178424</v>
      </c>
      <c r="O165" s="45">
        <v>0</v>
      </c>
      <c r="P165" s="45">
        <v>198622</v>
      </c>
      <c r="Q165" s="45">
        <v>0</v>
      </c>
      <c r="R165" s="46">
        <v>377046</v>
      </c>
      <c r="S165" s="44">
        <v>0</v>
      </c>
      <c r="T165" s="45">
        <v>0</v>
      </c>
      <c r="U165" s="45">
        <v>736793</v>
      </c>
      <c r="V165" s="45">
        <v>374181.21183506865</v>
      </c>
      <c r="W165" s="47">
        <v>1110974.2118350687</v>
      </c>
      <c r="X165" s="44">
        <v>-193323.72436240659</v>
      </c>
      <c r="Y165" s="45">
        <v>-273726.487472662</v>
      </c>
      <c r="Z165" s="45">
        <v>-174878</v>
      </c>
      <c r="AA165" s="45">
        <v>-92000</v>
      </c>
      <c r="AB165" s="45">
        <v>0</v>
      </c>
      <c r="AC165" s="46">
        <v>0</v>
      </c>
    </row>
    <row r="166" spans="1:29" s="48" customFormat="1" ht="13.5" x14ac:dyDescent="0.25">
      <c r="A166" s="40" t="s">
        <v>324</v>
      </c>
      <c r="B166" s="41" t="s">
        <v>325</v>
      </c>
      <c r="C166" s="42">
        <v>681245.03</v>
      </c>
      <c r="D166" s="43">
        <v>1.0376300000000001E-3</v>
      </c>
      <c r="E166" s="43">
        <v>1.0554200000000001E-3</v>
      </c>
      <c r="F166" s="44">
        <v>5773984</v>
      </c>
      <c r="G166" s="45">
        <v>7633593</v>
      </c>
      <c r="H166" s="46">
        <v>4239763</v>
      </c>
      <c r="I166" s="44">
        <v>278397</v>
      </c>
      <c r="J166" s="45">
        <v>-49711.45814281996</v>
      </c>
      <c r="K166" s="45">
        <v>228685.54185718004</v>
      </c>
      <c r="L166" s="45">
        <v>0</v>
      </c>
      <c r="M166" s="46">
        <v>228685.54185718004</v>
      </c>
      <c r="N166" s="44">
        <v>191419</v>
      </c>
      <c r="O166" s="45">
        <v>0</v>
      </c>
      <c r="P166" s="45">
        <v>213088</v>
      </c>
      <c r="Q166" s="45">
        <v>0</v>
      </c>
      <c r="R166" s="46">
        <v>404507</v>
      </c>
      <c r="S166" s="44">
        <v>0</v>
      </c>
      <c r="T166" s="45">
        <v>0</v>
      </c>
      <c r="U166" s="45">
        <v>790453</v>
      </c>
      <c r="V166" s="45">
        <v>158174.1097869637</v>
      </c>
      <c r="W166" s="47">
        <v>948627.10978696367</v>
      </c>
      <c r="X166" s="44">
        <v>-26148.451970404451</v>
      </c>
      <c r="Y166" s="45">
        <v>-231658.65781655925</v>
      </c>
      <c r="Z166" s="45">
        <v>-187615</v>
      </c>
      <c r="AA166" s="45">
        <v>-98698</v>
      </c>
      <c r="AB166" s="45">
        <v>0</v>
      </c>
      <c r="AC166" s="46">
        <v>0</v>
      </c>
    </row>
    <row r="167" spans="1:29" s="48" customFormat="1" ht="13.5" x14ac:dyDescent="0.25">
      <c r="A167" s="40" t="s">
        <v>326</v>
      </c>
      <c r="B167" s="41" t="s">
        <v>327</v>
      </c>
      <c r="C167" s="42">
        <v>9649.98</v>
      </c>
      <c r="D167" s="43">
        <v>1.47E-5</v>
      </c>
      <c r="E167" s="43">
        <v>1.376E-5</v>
      </c>
      <c r="F167" s="44">
        <v>81799</v>
      </c>
      <c r="G167" s="45">
        <v>108144</v>
      </c>
      <c r="H167" s="46">
        <v>60064</v>
      </c>
      <c r="I167" s="44">
        <v>3944</v>
      </c>
      <c r="J167" s="45">
        <v>-16653.834781114459</v>
      </c>
      <c r="K167" s="45">
        <v>-12709.834781114459</v>
      </c>
      <c r="L167" s="45">
        <v>0</v>
      </c>
      <c r="M167" s="46">
        <v>-12709.834781114459</v>
      </c>
      <c r="N167" s="44">
        <v>2712</v>
      </c>
      <c r="O167" s="45">
        <v>0</v>
      </c>
      <c r="P167" s="45">
        <v>3019</v>
      </c>
      <c r="Q167" s="45">
        <v>3497.6537821332795</v>
      </c>
      <c r="R167" s="46">
        <v>9228.6537821332786</v>
      </c>
      <c r="S167" s="44">
        <v>0</v>
      </c>
      <c r="T167" s="45">
        <v>0</v>
      </c>
      <c r="U167" s="45">
        <v>11198</v>
      </c>
      <c r="V167" s="45">
        <v>12671.089392789581</v>
      </c>
      <c r="W167" s="47">
        <v>23869.089392789581</v>
      </c>
      <c r="X167" s="44">
        <v>-9093.0438482628651</v>
      </c>
      <c r="Y167" s="45">
        <v>-1492.391762393436</v>
      </c>
      <c r="Z167" s="45">
        <v>-2658</v>
      </c>
      <c r="AA167" s="45">
        <v>-1397.0000000000018</v>
      </c>
      <c r="AB167" s="45">
        <v>0</v>
      </c>
      <c r="AC167" s="46">
        <v>0</v>
      </c>
    </row>
    <row r="168" spans="1:29" s="48" customFormat="1" ht="13.5" x14ac:dyDescent="0.25">
      <c r="A168" s="40" t="s">
        <v>328</v>
      </c>
      <c r="B168" s="41" t="s">
        <v>329</v>
      </c>
      <c r="C168" s="42">
        <v>1498944.31</v>
      </c>
      <c r="D168" s="43">
        <v>2.2831000000000001E-3</v>
      </c>
      <c r="E168" s="43">
        <v>2.3210800000000001E-3</v>
      </c>
      <c r="F168" s="44">
        <v>12704513</v>
      </c>
      <c r="G168" s="45">
        <v>16796215</v>
      </c>
      <c r="H168" s="46">
        <v>9328761</v>
      </c>
      <c r="I168" s="44">
        <v>612557</v>
      </c>
      <c r="J168" s="45">
        <v>-256817.56467334868</v>
      </c>
      <c r="K168" s="45">
        <v>355739.43532665132</v>
      </c>
      <c r="L168" s="45">
        <v>0</v>
      </c>
      <c r="M168" s="46">
        <v>355739.43532665132</v>
      </c>
      <c r="N168" s="44">
        <v>421180</v>
      </c>
      <c r="O168" s="45">
        <v>0</v>
      </c>
      <c r="P168" s="45">
        <v>468858</v>
      </c>
      <c r="Q168" s="45">
        <v>0</v>
      </c>
      <c r="R168" s="46">
        <v>890038</v>
      </c>
      <c r="S168" s="44">
        <v>0</v>
      </c>
      <c r="T168" s="45">
        <v>0</v>
      </c>
      <c r="U168" s="45">
        <v>1739237</v>
      </c>
      <c r="V168" s="45">
        <v>413218.10994606052</v>
      </c>
      <c r="W168" s="47">
        <v>2152455.1099460605</v>
      </c>
      <c r="X168" s="44">
        <v>-124469.20185763447</v>
      </c>
      <c r="Y168" s="45">
        <v>-507971.90808842611</v>
      </c>
      <c r="Z168" s="45">
        <v>-412809</v>
      </c>
      <c r="AA168" s="45">
        <v>-217167</v>
      </c>
      <c r="AB168" s="45">
        <v>0</v>
      </c>
      <c r="AC168" s="46">
        <v>0</v>
      </c>
    </row>
    <row r="169" spans="1:29" s="48" customFormat="1" ht="13.5" x14ac:dyDescent="0.25">
      <c r="A169" s="40" t="s">
        <v>330</v>
      </c>
      <c r="B169" s="41" t="s">
        <v>331</v>
      </c>
      <c r="C169" s="42">
        <v>904979.95000000007</v>
      </c>
      <c r="D169" s="43">
        <v>1.3784100000000001E-3</v>
      </c>
      <c r="E169" s="43">
        <v>1.33253E-3</v>
      </c>
      <c r="F169" s="44">
        <v>7670285</v>
      </c>
      <c r="G169" s="45">
        <v>10140629</v>
      </c>
      <c r="H169" s="46">
        <v>5632192</v>
      </c>
      <c r="I169" s="44">
        <v>369828</v>
      </c>
      <c r="J169" s="45">
        <v>-228774.47304563448</v>
      </c>
      <c r="K169" s="45">
        <v>141053.52695436552</v>
      </c>
      <c r="L169" s="45">
        <v>0</v>
      </c>
      <c r="M169" s="46">
        <v>141053.52695436552</v>
      </c>
      <c r="N169" s="44">
        <v>254285</v>
      </c>
      <c r="O169" s="45">
        <v>0</v>
      </c>
      <c r="P169" s="45">
        <v>283071</v>
      </c>
      <c r="Q169" s="45">
        <v>162212.77476368289</v>
      </c>
      <c r="R169" s="46">
        <v>699568.77476368286</v>
      </c>
      <c r="S169" s="44">
        <v>0</v>
      </c>
      <c r="T169" s="45">
        <v>0</v>
      </c>
      <c r="U169" s="45">
        <v>1050055</v>
      </c>
      <c r="V169" s="45">
        <v>248341.11310738121</v>
      </c>
      <c r="W169" s="47">
        <v>1298396.1131073812</v>
      </c>
      <c r="X169" s="44">
        <v>-15125.770660663373</v>
      </c>
      <c r="Y169" s="45">
        <v>-203356.56768303493</v>
      </c>
      <c r="Z169" s="45">
        <v>-249231</v>
      </c>
      <c r="AA169" s="45">
        <v>-131114</v>
      </c>
      <c r="AB169" s="45">
        <v>0</v>
      </c>
      <c r="AC169" s="46">
        <v>0</v>
      </c>
    </row>
    <row r="170" spans="1:29" s="48" customFormat="1" ht="13.5" x14ac:dyDescent="0.25">
      <c r="A170" s="40" t="s">
        <v>332</v>
      </c>
      <c r="B170" s="41" t="s">
        <v>333</v>
      </c>
      <c r="C170" s="42">
        <v>814494.37</v>
      </c>
      <c r="D170" s="43">
        <v>1.24059E-3</v>
      </c>
      <c r="E170" s="43">
        <v>1.2270099999999999E-3</v>
      </c>
      <c r="F170" s="44">
        <v>6903373</v>
      </c>
      <c r="G170" s="45">
        <v>9126721</v>
      </c>
      <c r="H170" s="46">
        <v>5069059</v>
      </c>
      <c r="I170" s="44">
        <v>332851</v>
      </c>
      <c r="J170" s="45">
        <v>-44957.084132487245</v>
      </c>
      <c r="K170" s="45">
        <v>287893.91586751275</v>
      </c>
      <c r="L170" s="45">
        <v>0</v>
      </c>
      <c r="M170" s="46">
        <v>287893.91586751275</v>
      </c>
      <c r="N170" s="44">
        <v>228861</v>
      </c>
      <c r="O170" s="45">
        <v>0</v>
      </c>
      <c r="P170" s="45">
        <v>254768</v>
      </c>
      <c r="Q170" s="45">
        <v>37258.003196743142</v>
      </c>
      <c r="R170" s="46">
        <v>520887.00319674314</v>
      </c>
      <c r="S170" s="44">
        <v>0</v>
      </c>
      <c r="T170" s="45">
        <v>0</v>
      </c>
      <c r="U170" s="45">
        <v>945066</v>
      </c>
      <c r="V170" s="45">
        <v>162655.22715726521</v>
      </c>
      <c r="W170" s="47">
        <v>1107721.2271572652</v>
      </c>
      <c r="X170" s="44">
        <v>-19879.459751868213</v>
      </c>
      <c r="Y170" s="45">
        <v>-224639.76420865385</v>
      </c>
      <c r="Z170" s="45">
        <v>-224312</v>
      </c>
      <c r="AA170" s="45">
        <v>-118003</v>
      </c>
      <c r="AB170" s="45">
        <v>0</v>
      </c>
      <c r="AC170" s="46">
        <v>0</v>
      </c>
    </row>
    <row r="171" spans="1:29" s="48" customFormat="1" ht="13.5" x14ac:dyDescent="0.25">
      <c r="A171" s="40" t="s">
        <v>334</v>
      </c>
      <c r="B171" s="41" t="s">
        <v>335</v>
      </c>
      <c r="C171" s="42">
        <v>292226.3</v>
      </c>
      <c r="D171" s="43">
        <v>4.4509999999999998E-4</v>
      </c>
      <c r="E171" s="43">
        <v>4.4355000000000002E-4</v>
      </c>
      <c r="F171" s="44">
        <v>2476799</v>
      </c>
      <c r="G171" s="45">
        <v>3274493</v>
      </c>
      <c r="H171" s="46">
        <v>1818681</v>
      </c>
      <c r="I171" s="44">
        <v>119421</v>
      </c>
      <c r="J171" s="45">
        <v>42104.671037216867</v>
      </c>
      <c r="K171" s="45">
        <v>161525.67103721687</v>
      </c>
      <c r="L171" s="45">
        <v>0</v>
      </c>
      <c r="M171" s="46">
        <v>161525.67103721687</v>
      </c>
      <c r="N171" s="44">
        <v>82111</v>
      </c>
      <c r="O171" s="45">
        <v>0</v>
      </c>
      <c r="P171" s="45">
        <v>91406</v>
      </c>
      <c r="Q171" s="45">
        <v>18001.354603891461</v>
      </c>
      <c r="R171" s="46">
        <v>191518.35460389146</v>
      </c>
      <c r="S171" s="44">
        <v>0</v>
      </c>
      <c r="T171" s="45">
        <v>0</v>
      </c>
      <c r="U171" s="45">
        <v>339072</v>
      </c>
      <c r="V171" s="45">
        <v>0</v>
      </c>
      <c r="W171" s="47">
        <v>339072</v>
      </c>
      <c r="X171" s="44">
        <v>60847.948153687321</v>
      </c>
      <c r="Y171" s="45">
        <v>-85584.593549795856</v>
      </c>
      <c r="Z171" s="45">
        <v>-80479</v>
      </c>
      <c r="AA171" s="45">
        <v>-42338</v>
      </c>
      <c r="AB171" s="45">
        <v>0</v>
      </c>
      <c r="AC171" s="46">
        <v>0</v>
      </c>
    </row>
    <row r="172" spans="1:29" s="48" customFormat="1" ht="13.5" x14ac:dyDescent="0.25">
      <c r="A172" s="40" t="s">
        <v>336</v>
      </c>
      <c r="B172" s="41" t="s">
        <v>337</v>
      </c>
      <c r="C172" s="42">
        <v>303256.45999999996</v>
      </c>
      <c r="D172" s="43">
        <v>4.6190000000000001E-4</v>
      </c>
      <c r="E172" s="43">
        <v>4.1126999999999998E-4</v>
      </c>
      <c r="F172" s="44">
        <v>2570284</v>
      </c>
      <c r="G172" s="45">
        <v>3398087</v>
      </c>
      <c r="H172" s="46">
        <v>1887326</v>
      </c>
      <c r="I172" s="44">
        <v>123928</v>
      </c>
      <c r="J172" s="45">
        <v>-51983.46225964051</v>
      </c>
      <c r="K172" s="45">
        <v>71944.53774035949</v>
      </c>
      <c r="L172" s="45">
        <v>0</v>
      </c>
      <c r="M172" s="46">
        <v>71944.53774035949</v>
      </c>
      <c r="N172" s="44">
        <v>85210</v>
      </c>
      <c r="O172" s="45">
        <v>0</v>
      </c>
      <c r="P172" s="45">
        <v>94856</v>
      </c>
      <c r="Q172" s="45">
        <v>192689.1579216044</v>
      </c>
      <c r="R172" s="46">
        <v>372755.1579216044</v>
      </c>
      <c r="S172" s="44">
        <v>0</v>
      </c>
      <c r="T172" s="45">
        <v>0</v>
      </c>
      <c r="U172" s="45">
        <v>351870</v>
      </c>
      <c r="V172" s="45">
        <v>92901.092881278601</v>
      </c>
      <c r="W172" s="47">
        <v>444771.0928812786</v>
      </c>
      <c r="X172" s="44">
        <v>70638.831761687063</v>
      </c>
      <c r="Y172" s="45">
        <v>-15201.766721361273</v>
      </c>
      <c r="Z172" s="45">
        <v>-83517</v>
      </c>
      <c r="AA172" s="45">
        <v>-43935.999999999985</v>
      </c>
      <c r="AB172" s="45">
        <v>0</v>
      </c>
      <c r="AC172" s="46">
        <v>0</v>
      </c>
    </row>
    <row r="173" spans="1:29" s="48" customFormat="1" ht="13.5" x14ac:dyDescent="0.25">
      <c r="A173" s="40" t="s">
        <v>338</v>
      </c>
      <c r="B173" s="41" t="s">
        <v>339</v>
      </c>
      <c r="C173" s="42">
        <v>228635.11</v>
      </c>
      <c r="D173" s="43">
        <v>3.4823999999999999E-4</v>
      </c>
      <c r="E173" s="43">
        <v>3.2253000000000002E-4</v>
      </c>
      <c r="F173" s="44">
        <v>1937812</v>
      </c>
      <c r="G173" s="45">
        <v>2561918</v>
      </c>
      <c r="H173" s="46">
        <v>1422911</v>
      </c>
      <c r="I173" s="44">
        <v>93433</v>
      </c>
      <c r="J173" s="45">
        <v>57964.651639817617</v>
      </c>
      <c r="K173" s="45">
        <v>151397.65163981763</v>
      </c>
      <c r="L173" s="45">
        <v>0</v>
      </c>
      <c r="M173" s="46">
        <v>151397.65163981763</v>
      </c>
      <c r="N173" s="44">
        <v>64242</v>
      </c>
      <c r="O173" s="45">
        <v>0</v>
      </c>
      <c r="P173" s="45">
        <v>71515</v>
      </c>
      <c r="Q173" s="45">
        <v>96380.293322465586</v>
      </c>
      <c r="R173" s="46">
        <v>232137.29332246559</v>
      </c>
      <c r="S173" s="44">
        <v>0</v>
      </c>
      <c r="T173" s="45">
        <v>0</v>
      </c>
      <c r="U173" s="45">
        <v>265285</v>
      </c>
      <c r="V173" s="45">
        <v>33174.296681562839</v>
      </c>
      <c r="W173" s="47">
        <v>298459.29668156285</v>
      </c>
      <c r="X173" s="44">
        <v>59941.711542181351</v>
      </c>
      <c r="Y173" s="45">
        <v>-30173.714901278596</v>
      </c>
      <c r="Z173" s="45">
        <v>-62966</v>
      </c>
      <c r="AA173" s="45">
        <v>-33124</v>
      </c>
      <c r="AB173" s="45">
        <v>0</v>
      </c>
      <c r="AC173" s="46">
        <v>0</v>
      </c>
    </row>
    <row r="174" spans="1:29" s="48" customFormat="1" ht="13.5" x14ac:dyDescent="0.25">
      <c r="A174" s="40" t="s">
        <v>340</v>
      </c>
      <c r="B174" s="41" t="s">
        <v>341</v>
      </c>
      <c r="C174" s="42">
        <v>2308232.8199999998</v>
      </c>
      <c r="D174" s="43">
        <v>3.5157700000000001E-3</v>
      </c>
      <c r="E174" s="43">
        <v>3.2635400000000001E-3</v>
      </c>
      <c r="F174" s="44">
        <v>19563815</v>
      </c>
      <c r="G174" s="45">
        <v>25864670</v>
      </c>
      <c r="H174" s="46">
        <v>14365459</v>
      </c>
      <c r="I174" s="44">
        <v>943284</v>
      </c>
      <c r="J174" s="45">
        <v>224926.50165065043</v>
      </c>
      <c r="K174" s="45">
        <v>1168210.5016506505</v>
      </c>
      <c r="L174" s="45">
        <v>0</v>
      </c>
      <c r="M174" s="46">
        <v>1168210.5016506505</v>
      </c>
      <c r="N174" s="44">
        <v>648579</v>
      </c>
      <c r="O174" s="45">
        <v>0</v>
      </c>
      <c r="P174" s="45">
        <v>722000</v>
      </c>
      <c r="Q174" s="45">
        <v>944247.00609565875</v>
      </c>
      <c r="R174" s="46">
        <v>2314826.006095659</v>
      </c>
      <c r="S174" s="44">
        <v>0</v>
      </c>
      <c r="T174" s="45">
        <v>0</v>
      </c>
      <c r="U174" s="45">
        <v>2678269</v>
      </c>
      <c r="V174" s="45">
        <v>63162.345138062825</v>
      </c>
      <c r="W174" s="47">
        <v>2741431.3451380627</v>
      </c>
      <c r="X174" s="44">
        <v>859149.17714320798</v>
      </c>
      <c r="Y174" s="45">
        <v>-315648.51618561201</v>
      </c>
      <c r="Z174" s="45">
        <v>-635689</v>
      </c>
      <c r="AA174" s="45">
        <v>-334417</v>
      </c>
      <c r="AB174" s="45">
        <v>0</v>
      </c>
      <c r="AC174" s="46">
        <v>0</v>
      </c>
    </row>
    <row r="175" spans="1:29" s="48" customFormat="1" ht="13.5" x14ac:dyDescent="0.25">
      <c r="A175" s="40" t="s">
        <v>342</v>
      </c>
      <c r="B175" s="41" t="s">
        <v>343</v>
      </c>
      <c r="C175" s="42">
        <v>782845.39</v>
      </c>
      <c r="D175" s="43">
        <v>1.19238E-3</v>
      </c>
      <c r="E175" s="43">
        <v>9.4036E-4</v>
      </c>
      <c r="F175" s="44">
        <v>6635105</v>
      </c>
      <c r="G175" s="45">
        <v>8772051</v>
      </c>
      <c r="H175" s="46">
        <v>4872072</v>
      </c>
      <c r="I175" s="44">
        <v>319916</v>
      </c>
      <c r="J175" s="45">
        <v>412421.0596684331</v>
      </c>
      <c r="K175" s="45">
        <v>732337.05966843315</v>
      </c>
      <c r="L175" s="45">
        <v>0</v>
      </c>
      <c r="M175" s="46">
        <v>732337.05966843315</v>
      </c>
      <c r="N175" s="44">
        <v>219967</v>
      </c>
      <c r="O175" s="45">
        <v>0</v>
      </c>
      <c r="P175" s="45">
        <v>244868</v>
      </c>
      <c r="Q175" s="45">
        <v>973439.13279305841</v>
      </c>
      <c r="R175" s="46">
        <v>1438274.1327930584</v>
      </c>
      <c r="S175" s="44">
        <v>0</v>
      </c>
      <c r="T175" s="45">
        <v>0</v>
      </c>
      <c r="U175" s="45">
        <v>908340</v>
      </c>
      <c r="V175" s="45">
        <v>100695.46163800293</v>
      </c>
      <c r="W175" s="47">
        <v>1009035.4616380029</v>
      </c>
      <c r="X175" s="44">
        <v>615315.89193795901</v>
      </c>
      <c r="Y175" s="45">
        <v>142935.77921709645</v>
      </c>
      <c r="Z175" s="45">
        <v>-215595</v>
      </c>
      <c r="AA175" s="45">
        <v>-113418</v>
      </c>
      <c r="AB175" s="45">
        <v>0</v>
      </c>
      <c r="AC175" s="46">
        <v>0</v>
      </c>
    </row>
    <row r="176" spans="1:29" s="48" customFormat="1" ht="13.5" x14ac:dyDescent="0.25">
      <c r="A176" s="40" t="s">
        <v>344</v>
      </c>
      <c r="B176" s="41" t="s">
        <v>345</v>
      </c>
      <c r="C176" s="42">
        <v>12898688.620000001</v>
      </c>
      <c r="D176" s="43">
        <v>1.9646529999999999E-2</v>
      </c>
      <c r="E176" s="43">
        <v>1.8352130000000001E-2</v>
      </c>
      <c r="F176" s="44">
        <v>109324863</v>
      </c>
      <c r="G176" s="45">
        <v>144534772</v>
      </c>
      <c r="H176" s="46">
        <v>80275848</v>
      </c>
      <c r="I176" s="44">
        <v>5271178</v>
      </c>
      <c r="J176" s="45">
        <v>2569928.5218303022</v>
      </c>
      <c r="K176" s="45">
        <v>7841106.5218303017</v>
      </c>
      <c r="L176" s="45">
        <v>0</v>
      </c>
      <c r="M176" s="46">
        <v>7841106.5218303017</v>
      </c>
      <c r="N176" s="44">
        <v>3624337</v>
      </c>
      <c r="O176" s="45">
        <v>0</v>
      </c>
      <c r="P176" s="45">
        <v>4034618</v>
      </c>
      <c r="Q176" s="45">
        <v>4824996.2547865724</v>
      </c>
      <c r="R176" s="46">
        <v>12483951.254786573</v>
      </c>
      <c r="S176" s="44">
        <v>0</v>
      </c>
      <c r="T176" s="45">
        <v>0</v>
      </c>
      <c r="U176" s="45">
        <v>14966476</v>
      </c>
      <c r="V176" s="45">
        <v>700736.0311544945</v>
      </c>
      <c r="W176" s="47">
        <v>15667212.031154495</v>
      </c>
      <c r="X176" s="44">
        <v>4174502.7187137594</v>
      </c>
      <c r="Y176" s="45">
        <v>-1936699.495081682</v>
      </c>
      <c r="Z176" s="45">
        <v>-3552305</v>
      </c>
      <c r="AA176" s="45">
        <v>-1868759</v>
      </c>
      <c r="AB176" s="45">
        <v>0</v>
      </c>
      <c r="AC176" s="46">
        <v>0</v>
      </c>
    </row>
    <row r="177" spans="1:29" s="48" customFormat="1" ht="13.5" x14ac:dyDescent="0.25">
      <c r="A177" s="40" t="s">
        <v>346</v>
      </c>
      <c r="B177" s="41" t="s">
        <v>347</v>
      </c>
      <c r="C177" s="42">
        <v>3259684.3099999996</v>
      </c>
      <c r="D177" s="43">
        <v>4.96496E-3</v>
      </c>
      <c r="E177" s="43">
        <v>5.1704799999999999E-3</v>
      </c>
      <c r="F177" s="44">
        <v>27627961</v>
      </c>
      <c r="G177" s="45">
        <v>36526011</v>
      </c>
      <c r="H177" s="46">
        <v>20286858</v>
      </c>
      <c r="I177" s="44">
        <v>1332102</v>
      </c>
      <c r="J177" s="45">
        <v>794953.74761835393</v>
      </c>
      <c r="K177" s="45">
        <v>2127055.7476183539</v>
      </c>
      <c r="L177" s="45">
        <v>0</v>
      </c>
      <c r="M177" s="46">
        <v>2127055.7476183539</v>
      </c>
      <c r="N177" s="44">
        <v>915922</v>
      </c>
      <c r="O177" s="45">
        <v>0</v>
      </c>
      <c r="P177" s="45">
        <v>1019606</v>
      </c>
      <c r="Q177" s="45">
        <v>743278.24070458161</v>
      </c>
      <c r="R177" s="46">
        <v>2678806.2407045816</v>
      </c>
      <c r="S177" s="44">
        <v>0</v>
      </c>
      <c r="T177" s="45">
        <v>0</v>
      </c>
      <c r="U177" s="45">
        <v>3782243</v>
      </c>
      <c r="V177" s="45">
        <v>870524.63218560885</v>
      </c>
      <c r="W177" s="47">
        <v>4652767.6321856091</v>
      </c>
      <c r="X177" s="44">
        <v>685277.35663939104</v>
      </c>
      <c r="Y177" s="45">
        <v>-1289258.7481204183</v>
      </c>
      <c r="Z177" s="45">
        <v>-897718</v>
      </c>
      <c r="AA177" s="45">
        <v>-472262</v>
      </c>
      <c r="AB177" s="45">
        <v>0</v>
      </c>
      <c r="AC177" s="46">
        <v>0</v>
      </c>
    </row>
    <row r="178" spans="1:29" s="48" customFormat="1" ht="13.5" x14ac:dyDescent="0.25">
      <c r="A178" s="40" t="s">
        <v>348</v>
      </c>
      <c r="B178" s="41" t="s">
        <v>349</v>
      </c>
      <c r="C178" s="42">
        <v>447315.56</v>
      </c>
      <c r="D178" s="43">
        <v>6.8132000000000002E-4</v>
      </c>
      <c r="E178" s="43">
        <v>6.5623000000000005E-4</v>
      </c>
      <c r="F178" s="44">
        <v>3791266</v>
      </c>
      <c r="G178" s="45">
        <v>5012307</v>
      </c>
      <c r="H178" s="46">
        <v>2783878</v>
      </c>
      <c r="I178" s="44">
        <v>182799</v>
      </c>
      <c r="J178" s="45">
        <v>5255.0243859632164</v>
      </c>
      <c r="K178" s="45">
        <v>188054.02438596322</v>
      </c>
      <c r="L178" s="45">
        <v>0</v>
      </c>
      <c r="M178" s="46">
        <v>188054.02438596322</v>
      </c>
      <c r="N178" s="44">
        <v>125688</v>
      </c>
      <c r="O178" s="45">
        <v>0</v>
      </c>
      <c r="P178" s="45">
        <v>139916</v>
      </c>
      <c r="Q178" s="45">
        <v>89645.578927641618</v>
      </c>
      <c r="R178" s="46">
        <v>355249.57892764162</v>
      </c>
      <c r="S178" s="44">
        <v>0</v>
      </c>
      <c r="T178" s="45">
        <v>0</v>
      </c>
      <c r="U178" s="45">
        <v>519021</v>
      </c>
      <c r="V178" s="45">
        <v>30118.975582859264</v>
      </c>
      <c r="W178" s="47">
        <v>549139.97558285925</v>
      </c>
      <c r="X178" s="44">
        <v>90998.801532968893</v>
      </c>
      <c r="Y178" s="45">
        <v>-96892.198188186536</v>
      </c>
      <c r="Z178" s="45">
        <v>-123190</v>
      </c>
      <c r="AA178" s="45">
        <v>-64807</v>
      </c>
      <c r="AB178" s="45">
        <v>0</v>
      </c>
      <c r="AC178" s="46">
        <v>0</v>
      </c>
    </row>
    <row r="179" spans="1:29" s="48" customFormat="1" ht="13.5" x14ac:dyDescent="0.25">
      <c r="A179" s="40" t="s">
        <v>350</v>
      </c>
      <c r="B179" s="41" t="s">
        <v>351</v>
      </c>
      <c r="C179" s="42">
        <v>6190195.9799999995</v>
      </c>
      <c r="D179" s="43">
        <v>9.4285500000000008E-3</v>
      </c>
      <c r="E179" s="43">
        <v>9.2456799999999992E-3</v>
      </c>
      <c r="F179" s="44">
        <v>52466005</v>
      </c>
      <c r="G179" s="45">
        <v>69363563</v>
      </c>
      <c r="H179" s="46">
        <v>38525116</v>
      </c>
      <c r="I179" s="44">
        <v>2529687</v>
      </c>
      <c r="J179" s="45">
        <v>2892925.8227730584</v>
      </c>
      <c r="K179" s="45">
        <v>5422612.822773058</v>
      </c>
      <c r="L179" s="45">
        <v>0</v>
      </c>
      <c r="M179" s="46">
        <v>5422612.822773058</v>
      </c>
      <c r="N179" s="44">
        <v>1739352</v>
      </c>
      <c r="O179" s="45">
        <v>0</v>
      </c>
      <c r="P179" s="45">
        <v>1936250</v>
      </c>
      <c r="Q179" s="45">
        <v>595723.48959674593</v>
      </c>
      <c r="R179" s="46">
        <v>4271325.4895967459</v>
      </c>
      <c r="S179" s="44">
        <v>0</v>
      </c>
      <c r="T179" s="45">
        <v>0</v>
      </c>
      <c r="U179" s="45">
        <v>7182549</v>
      </c>
      <c r="V179" s="45">
        <v>674655.94510570704</v>
      </c>
      <c r="W179" s="47">
        <v>7857204.9451057073</v>
      </c>
      <c r="X179" s="44">
        <v>603388.60402808664</v>
      </c>
      <c r="Y179" s="45">
        <v>-1587649.0595370478</v>
      </c>
      <c r="Z179" s="45">
        <v>-1704784</v>
      </c>
      <c r="AA179" s="45">
        <v>-896835</v>
      </c>
      <c r="AB179" s="45">
        <v>0</v>
      </c>
      <c r="AC179" s="46">
        <v>0</v>
      </c>
    </row>
    <row r="180" spans="1:29" s="48" customFormat="1" ht="13.5" x14ac:dyDescent="0.25">
      <c r="A180" s="40" t="s">
        <v>352</v>
      </c>
      <c r="B180" s="41" t="s">
        <v>353</v>
      </c>
      <c r="C180" s="42">
        <v>734801.28</v>
      </c>
      <c r="D180" s="43">
        <v>1.11921E-3</v>
      </c>
      <c r="E180" s="43">
        <v>1.1690299999999999E-3</v>
      </c>
      <c r="F180" s="44">
        <v>6227944</v>
      </c>
      <c r="G180" s="45">
        <v>8233757</v>
      </c>
      <c r="H180" s="46">
        <v>4573099</v>
      </c>
      <c r="I180" s="44">
        <v>300285</v>
      </c>
      <c r="J180" s="45">
        <v>-565811.79370546481</v>
      </c>
      <c r="K180" s="45">
        <v>-265526.79370546481</v>
      </c>
      <c r="L180" s="45">
        <v>0</v>
      </c>
      <c r="M180" s="46">
        <v>-265526.79370546481</v>
      </c>
      <c r="N180" s="44">
        <v>206469</v>
      </c>
      <c r="O180" s="45">
        <v>0</v>
      </c>
      <c r="P180" s="45">
        <v>229841</v>
      </c>
      <c r="Q180" s="45">
        <v>0</v>
      </c>
      <c r="R180" s="46">
        <v>436310</v>
      </c>
      <c r="S180" s="44">
        <v>0</v>
      </c>
      <c r="T180" s="45">
        <v>0</v>
      </c>
      <c r="U180" s="45">
        <v>852600</v>
      </c>
      <c r="V180" s="45">
        <v>379597.82407385763</v>
      </c>
      <c r="W180" s="47">
        <v>1232197.8240738576</v>
      </c>
      <c r="X180" s="44">
        <v>-191194.15092597611</v>
      </c>
      <c r="Y180" s="45">
        <v>-295870.67314788152</v>
      </c>
      <c r="Z180" s="45">
        <v>-202365</v>
      </c>
      <c r="AA180" s="45">
        <v>-106458</v>
      </c>
      <c r="AB180" s="45">
        <v>0</v>
      </c>
      <c r="AC180" s="46">
        <v>0</v>
      </c>
    </row>
    <row r="181" spans="1:29" s="48" customFormat="1" ht="13.5" x14ac:dyDescent="0.25">
      <c r="A181" s="40" t="s">
        <v>354</v>
      </c>
      <c r="B181" s="41" t="s">
        <v>355</v>
      </c>
      <c r="C181" s="42">
        <v>1451285.01</v>
      </c>
      <c r="D181" s="43">
        <v>2.2105100000000002E-3</v>
      </c>
      <c r="E181" s="43">
        <v>2.4330300000000001E-3</v>
      </c>
      <c r="F181" s="44">
        <v>12300579</v>
      </c>
      <c r="G181" s="45">
        <v>16262188</v>
      </c>
      <c r="H181" s="46">
        <v>9032158</v>
      </c>
      <c r="I181" s="44">
        <v>593081</v>
      </c>
      <c r="J181" s="45">
        <v>-917695.02982221823</v>
      </c>
      <c r="K181" s="45">
        <v>-324614.02982221823</v>
      </c>
      <c r="L181" s="45">
        <v>0</v>
      </c>
      <c r="M181" s="46">
        <v>-324614.02982221823</v>
      </c>
      <c r="N181" s="44">
        <v>407789</v>
      </c>
      <c r="O181" s="45">
        <v>0</v>
      </c>
      <c r="P181" s="45">
        <v>453951</v>
      </c>
      <c r="Q181" s="45">
        <v>16249.798535768488</v>
      </c>
      <c r="R181" s="46">
        <v>877989.79853576852</v>
      </c>
      <c r="S181" s="44">
        <v>0</v>
      </c>
      <c r="T181" s="45">
        <v>0</v>
      </c>
      <c r="U181" s="45">
        <v>1683938</v>
      </c>
      <c r="V181" s="45">
        <v>901645.37415821664</v>
      </c>
      <c r="W181" s="47">
        <v>2585583.3741582166</v>
      </c>
      <c r="X181" s="44">
        <v>-326899.42008041451</v>
      </c>
      <c r="Y181" s="45">
        <v>-770749.15554203349</v>
      </c>
      <c r="Z181" s="45">
        <v>-399684</v>
      </c>
      <c r="AA181" s="45">
        <v>-210261.00000000023</v>
      </c>
      <c r="AB181" s="45">
        <v>0</v>
      </c>
      <c r="AC181" s="46">
        <v>0</v>
      </c>
    </row>
    <row r="182" spans="1:29" s="48" customFormat="1" ht="13.5" x14ac:dyDescent="0.25">
      <c r="A182" s="40" t="s">
        <v>356</v>
      </c>
      <c r="B182" s="41" t="s">
        <v>357</v>
      </c>
      <c r="C182" s="42">
        <v>39416.129999999997</v>
      </c>
      <c r="D182" s="43">
        <v>6.0040000000000001E-5</v>
      </c>
      <c r="E182" s="43">
        <v>5.4599999999999999E-5</v>
      </c>
      <c r="F182" s="44">
        <v>334098</v>
      </c>
      <c r="G182" s="45">
        <v>441700</v>
      </c>
      <c r="H182" s="46">
        <v>245324</v>
      </c>
      <c r="I182" s="44">
        <v>16109</v>
      </c>
      <c r="J182" s="45">
        <v>7993.1286789447022</v>
      </c>
      <c r="K182" s="45">
        <v>24102.128678944704</v>
      </c>
      <c r="L182" s="45">
        <v>0</v>
      </c>
      <c r="M182" s="46">
        <v>24102.128678944704</v>
      </c>
      <c r="N182" s="44">
        <v>11076</v>
      </c>
      <c r="O182" s="45">
        <v>0</v>
      </c>
      <c r="P182" s="45">
        <v>12330</v>
      </c>
      <c r="Q182" s="45">
        <v>24775.029082128327</v>
      </c>
      <c r="R182" s="46">
        <v>48181.029082128327</v>
      </c>
      <c r="S182" s="44">
        <v>0</v>
      </c>
      <c r="T182" s="45">
        <v>0</v>
      </c>
      <c r="U182" s="45">
        <v>45738</v>
      </c>
      <c r="V182" s="45">
        <v>0</v>
      </c>
      <c r="W182" s="47">
        <v>45738</v>
      </c>
      <c r="X182" s="44">
        <v>22700.462749935345</v>
      </c>
      <c r="Y182" s="45">
        <v>-3690.4336678070185</v>
      </c>
      <c r="Z182" s="45">
        <v>-10856</v>
      </c>
      <c r="AA182" s="45">
        <v>-5711</v>
      </c>
      <c r="AB182" s="45">
        <v>0</v>
      </c>
      <c r="AC182" s="46">
        <v>0</v>
      </c>
    </row>
    <row r="183" spans="1:29" s="48" customFormat="1" ht="13.5" x14ac:dyDescent="0.25">
      <c r="A183" s="40" t="s">
        <v>358</v>
      </c>
      <c r="B183" s="41" t="s">
        <v>359</v>
      </c>
      <c r="C183" s="42">
        <v>600810.43000000005</v>
      </c>
      <c r="D183" s="43">
        <v>9.1511999999999995E-4</v>
      </c>
      <c r="E183" s="43">
        <v>9.0724000000000002E-4</v>
      </c>
      <c r="F183" s="44">
        <v>5092267</v>
      </c>
      <c r="G183" s="45">
        <v>6732317</v>
      </c>
      <c r="H183" s="46">
        <v>3739186</v>
      </c>
      <c r="I183" s="44">
        <v>245527</v>
      </c>
      <c r="J183" s="45">
        <v>-91658.682678484533</v>
      </c>
      <c r="K183" s="45">
        <v>153868.31732151547</v>
      </c>
      <c r="L183" s="45">
        <v>0</v>
      </c>
      <c r="M183" s="46">
        <v>153868.31732151547</v>
      </c>
      <c r="N183" s="44">
        <v>168819</v>
      </c>
      <c r="O183" s="45">
        <v>0</v>
      </c>
      <c r="P183" s="45">
        <v>187929</v>
      </c>
      <c r="Q183" s="45">
        <v>208169.94722555566</v>
      </c>
      <c r="R183" s="46">
        <v>564917.94722555566</v>
      </c>
      <c r="S183" s="44">
        <v>0</v>
      </c>
      <c r="T183" s="45">
        <v>0</v>
      </c>
      <c r="U183" s="45">
        <v>697127</v>
      </c>
      <c r="V183" s="45">
        <v>0</v>
      </c>
      <c r="W183" s="47">
        <v>697127</v>
      </c>
      <c r="X183" s="44">
        <v>289215.19429644523</v>
      </c>
      <c r="Y183" s="45">
        <v>-168914.24707088954</v>
      </c>
      <c r="Z183" s="45">
        <v>-165464</v>
      </c>
      <c r="AA183" s="45">
        <v>-87046.000000000029</v>
      </c>
      <c r="AB183" s="45">
        <v>0</v>
      </c>
      <c r="AC183" s="46">
        <v>0</v>
      </c>
    </row>
    <row r="184" spans="1:29" s="48" customFormat="1" ht="13.5" x14ac:dyDescent="0.25">
      <c r="A184" s="40" t="s">
        <v>360</v>
      </c>
      <c r="B184" s="41" t="s">
        <v>361</v>
      </c>
      <c r="C184" s="42">
        <v>791110.26</v>
      </c>
      <c r="D184" s="43">
        <v>1.2049700000000001E-3</v>
      </c>
      <c r="E184" s="43">
        <v>1.19776E-3</v>
      </c>
      <c r="F184" s="44">
        <v>6705163</v>
      </c>
      <c r="G184" s="45">
        <v>8864673</v>
      </c>
      <c r="H184" s="46">
        <v>4923515</v>
      </c>
      <c r="I184" s="44">
        <v>323294</v>
      </c>
      <c r="J184" s="45">
        <v>-415507.37794044812</v>
      </c>
      <c r="K184" s="45">
        <v>-92213.377940448117</v>
      </c>
      <c r="L184" s="45">
        <v>0</v>
      </c>
      <c r="M184" s="46">
        <v>-92213.377940448117</v>
      </c>
      <c r="N184" s="44">
        <v>222289</v>
      </c>
      <c r="O184" s="45">
        <v>0</v>
      </c>
      <c r="P184" s="45">
        <v>247453</v>
      </c>
      <c r="Q184" s="45">
        <v>12725.524214653467</v>
      </c>
      <c r="R184" s="46">
        <v>482467.52421465347</v>
      </c>
      <c r="S184" s="44">
        <v>0</v>
      </c>
      <c r="T184" s="45">
        <v>0</v>
      </c>
      <c r="U184" s="45">
        <v>917931</v>
      </c>
      <c r="V184" s="45">
        <v>149524.63628695821</v>
      </c>
      <c r="W184" s="47">
        <v>1067455.6362869581</v>
      </c>
      <c r="X184" s="44">
        <v>-25331.374426060996</v>
      </c>
      <c r="Y184" s="45">
        <v>-227168.73764624374</v>
      </c>
      <c r="Z184" s="45">
        <v>-217872</v>
      </c>
      <c r="AA184" s="45">
        <v>-114616</v>
      </c>
      <c r="AB184" s="45">
        <v>0</v>
      </c>
      <c r="AC184" s="46">
        <v>0</v>
      </c>
    </row>
    <row r="185" spans="1:29" s="48" customFormat="1" ht="13.5" x14ac:dyDescent="0.25">
      <c r="A185" s="40" t="s">
        <v>362</v>
      </c>
      <c r="B185" s="41" t="s">
        <v>363</v>
      </c>
      <c r="C185" s="42">
        <v>296335.72000000003</v>
      </c>
      <c r="D185" s="43">
        <v>4.5135999999999999E-4</v>
      </c>
      <c r="E185" s="43">
        <v>4.8530999999999997E-4</v>
      </c>
      <c r="F185" s="44">
        <v>2511633</v>
      </c>
      <c r="G185" s="45">
        <v>3320546</v>
      </c>
      <c r="H185" s="46">
        <v>1844260</v>
      </c>
      <c r="I185" s="44">
        <v>121100</v>
      </c>
      <c r="J185" s="45">
        <v>-343912.11287972674</v>
      </c>
      <c r="K185" s="45">
        <v>-222812.11287972674</v>
      </c>
      <c r="L185" s="45">
        <v>0</v>
      </c>
      <c r="M185" s="46">
        <v>-222812.11287972674</v>
      </c>
      <c r="N185" s="44">
        <v>83266</v>
      </c>
      <c r="O185" s="45">
        <v>0</v>
      </c>
      <c r="P185" s="45">
        <v>92691</v>
      </c>
      <c r="Q185" s="45">
        <v>0</v>
      </c>
      <c r="R185" s="46">
        <v>175957</v>
      </c>
      <c r="S185" s="44">
        <v>0</v>
      </c>
      <c r="T185" s="45">
        <v>0</v>
      </c>
      <c r="U185" s="45">
        <v>343840</v>
      </c>
      <c r="V185" s="45">
        <v>264231.54842217069</v>
      </c>
      <c r="W185" s="47">
        <v>608071.54842217069</v>
      </c>
      <c r="X185" s="44">
        <v>-167441.44035334419</v>
      </c>
      <c r="Y185" s="45">
        <v>-140130.10806882646</v>
      </c>
      <c r="Z185" s="45">
        <v>-81611</v>
      </c>
      <c r="AA185" s="45">
        <v>-42932</v>
      </c>
      <c r="AB185" s="45">
        <v>0</v>
      </c>
      <c r="AC185" s="46">
        <v>0</v>
      </c>
    </row>
    <row r="186" spans="1:29" s="48" customFormat="1" ht="13.5" x14ac:dyDescent="0.25">
      <c r="A186" s="40" t="s">
        <v>364</v>
      </c>
      <c r="B186" s="41" t="s">
        <v>365</v>
      </c>
      <c r="C186" s="42">
        <v>645978.1</v>
      </c>
      <c r="D186" s="43">
        <v>9.8392000000000011E-4</v>
      </c>
      <c r="E186" s="43">
        <v>9.9186000000000001E-4</v>
      </c>
      <c r="F186" s="44">
        <v>5475110</v>
      </c>
      <c r="G186" s="45">
        <v>7238462</v>
      </c>
      <c r="H186" s="46">
        <v>4020303</v>
      </c>
      <c r="I186" s="44">
        <v>263986</v>
      </c>
      <c r="J186" s="45">
        <v>16298.695617489426</v>
      </c>
      <c r="K186" s="45">
        <v>280284.6956174894</v>
      </c>
      <c r="L186" s="45">
        <v>0</v>
      </c>
      <c r="M186" s="46">
        <v>280284.6956174894</v>
      </c>
      <c r="N186" s="44">
        <v>181511</v>
      </c>
      <c r="O186" s="45">
        <v>0</v>
      </c>
      <c r="P186" s="45">
        <v>202058</v>
      </c>
      <c r="Q186" s="45">
        <v>24370.418795187805</v>
      </c>
      <c r="R186" s="46">
        <v>407939.41879518778</v>
      </c>
      <c r="S186" s="44">
        <v>0</v>
      </c>
      <c r="T186" s="45">
        <v>0</v>
      </c>
      <c r="U186" s="45">
        <v>749538</v>
      </c>
      <c r="V186" s="45">
        <v>43865.227343424856</v>
      </c>
      <c r="W186" s="47">
        <v>793403.22734342481</v>
      </c>
      <c r="X186" s="44">
        <v>92289.117965913203</v>
      </c>
      <c r="Y186" s="45">
        <v>-206259.92651415025</v>
      </c>
      <c r="Z186" s="45">
        <v>-177903</v>
      </c>
      <c r="AA186" s="45">
        <v>-93590</v>
      </c>
      <c r="AB186" s="45">
        <v>0</v>
      </c>
      <c r="AC186" s="46">
        <v>0</v>
      </c>
    </row>
    <row r="187" spans="1:29" s="48" customFormat="1" ht="13.5" x14ac:dyDescent="0.25">
      <c r="A187" s="40" t="s">
        <v>366</v>
      </c>
      <c r="B187" s="41" t="s">
        <v>367</v>
      </c>
      <c r="C187" s="42">
        <v>222098.52</v>
      </c>
      <c r="D187" s="43">
        <v>3.3828999999999999E-4</v>
      </c>
      <c r="E187" s="43">
        <v>2.4358999999999999E-4</v>
      </c>
      <c r="F187" s="44">
        <v>1882445</v>
      </c>
      <c r="G187" s="45">
        <v>2488718</v>
      </c>
      <c r="H187" s="46">
        <v>1382255</v>
      </c>
      <c r="I187" s="44">
        <v>90763</v>
      </c>
      <c r="J187" s="45">
        <v>-182614.40926392027</v>
      </c>
      <c r="K187" s="45">
        <v>-91851.409263920272</v>
      </c>
      <c r="L187" s="45">
        <v>0</v>
      </c>
      <c r="M187" s="46">
        <v>-91851.409263920272</v>
      </c>
      <c r="N187" s="44">
        <v>62407</v>
      </c>
      <c r="O187" s="45">
        <v>0</v>
      </c>
      <c r="P187" s="45">
        <v>69471</v>
      </c>
      <c r="Q187" s="45">
        <v>367199.4006036811</v>
      </c>
      <c r="R187" s="46">
        <v>499077.4006036811</v>
      </c>
      <c r="S187" s="44">
        <v>0</v>
      </c>
      <c r="T187" s="45">
        <v>0</v>
      </c>
      <c r="U187" s="45">
        <v>257705</v>
      </c>
      <c r="V187" s="45">
        <v>113694.03828084974</v>
      </c>
      <c r="W187" s="47">
        <v>371399.03828084975</v>
      </c>
      <c r="X187" s="44">
        <v>145633.25838808919</v>
      </c>
      <c r="Y187" s="45">
        <v>75389.103934742161</v>
      </c>
      <c r="Z187" s="45">
        <v>-61166</v>
      </c>
      <c r="AA187" s="45">
        <v>-32178</v>
      </c>
      <c r="AB187" s="45">
        <v>0</v>
      </c>
      <c r="AC187" s="46">
        <v>0</v>
      </c>
    </row>
    <row r="188" spans="1:29" s="48" customFormat="1" ht="13.5" x14ac:dyDescent="0.25">
      <c r="A188" s="40" t="s">
        <v>368</v>
      </c>
      <c r="B188" s="41" t="s">
        <v>369</v>
      </c>
      <c r="C188" s="42">
        <v>200638.14</v>
      </c>
      <c r="D188" s="43">
        <v>3.056E-4</v>
      </c>
      <c r="E188" s="43">
        <v>3.3361000000000003E-4</v>
      </c>
      <c r="F188" s="44">
        <v>1700538</v>
      </c>
      <c r="G188" s="45">
        <v>2248225</v>
      </c>
      <c r="H188" s="46">
        <v>1248684</v>
      </c>
      <c r="I188" s="44">
        <v>81993</v>
      </c>
      <c r="J188" s="45">
        <v>-131643.9522598648</v>
      </c>
      <c r="K188" s="45">
        <v>-49650.952259864804</v>
      </c>
      <c r="L188" s="45">
        <v>0</v>
      </c>
      <c r="M188" s="46">
        <v>-49650.952259864804</v>
      </c>
      <c r="N188" s="44">
        <v>56376</v>
      </c>
      <c r="O188" s="45">
        <v>0</v>
      </c>
      <c r="P188" s="45">
        <v>62758</v>
      </c>
      <c r="Q188" s="45">
        <v>0</v>
      </c>
      <c r="R188" s="46">
        <v>119134</v>
      </c>
      <c r="S188" s="44">
        <v>0</v>
      </c>
      <c r="T188" s="45">
        <v>0</v>
      </c>
      <c r="U188" s="45">
        <v>232802</v>
      </c>
      <c r="V188" s="45">
        <v>115029.34868192355</v>
      </c>
      <c r="W188" s="47">
        <v>347831.34868192358</v>
      </c>
      <c r="X188" s="44">
        <v>-41952.470682893822</v>
      </c>
      <c r="Y188" s="45">
        <v>-102420.87799902973</v>
      </c>
      <c r="Z188" s="45">
        <v>-55256</v>
      </c>
      <c r="AA188" s="45">
        <v>-29068</v>
      </c>
      <c r="AB188" s="45">
        <v>0</v>
      </c>
      <c r="AC188" s="46">
        <v>0</v>
      </c>
    </row>
    <row r="189" spans="1:29" s="48" customFormat="1" ht="13.5" x14ac:dyDescent="0.25">
      <c r="A189" s="40" t="s">
        <v>370</v>
      </c>
      <c r="B189" s="41" t="s">
        <v>371</v>
      </c>
      <c r="C189" s="42">
        <v>1366109.71</v>
      </c>
      <c r="D189" s="43">
        <v>2.08078E-3</v>
      </c>
      <c r="E189" s="43">
        <v>2.0184600000000001E-3</v>
      </c>
      <c r="F189" s="44">
        <v>11578685</v>
      </c>
      <c r="G189" s="45">
        <v>15307795</v>
      </c>
      <c r="H189" s="46">
        <v>8502080</v>
      </c>
      <c r="I189" s="44">
        <v>558275</v>
      </c>
      <c r="J189" s="45">
        <v>343944.31604242639</v>
      </c>
      <c r="K189" s="45">
        <v>902219.31604242639</v>
      </c>
      <c r="L189" s="45">
        <v>0</v>
      </c>
      <c r="M189" s="46">
        <v>902219.31604242639</v>
      </c>
      <c r="N189" s="44">
        <v>383856</v>
      </c>
      <c r="O189" s="45">
        <v>0</v>
      </c>
      <c r="P189" s="45">
        <v>427310</v>
      </c>
      <c r="Q189" s="45">
        <v>349841.78387761954</v>
      </c>
      <c r="R189" s="46">
        <v>1161007.7838776195</v>
      </c>
      <c r="S189" s="44">
        <v>0</v>
      </c>
      <c r="T189" s="45">
        <v>0</v>
      </c>
      <c r="U189" s="45">
        <v>1585112</v>
      </c>
      <c r="V189" s="45">
        <v>0</v>
      </c>
      <c r="W189" s="47">
        <v>1585112</v>
      </c>
      <c r="X189" s="44">
        <v>467442.25783866167</v>
      </c>
      <c r="Y189" s="45">
        <v>-317397.47396104212</v>
      </c>
      <c r="Z189" s="45">
        <v>-376228</v>
      </c>
      <c r="AA189" s="45">
        <v>-197921</v>
      </c>
      <c r="AB189" s="45">
        <v>0</v>
      </c>
      <c r="AC189" s="46">
        <v>0</v>
      </c>
    </row>
    <row r="190" spans="1:29" s="48" customFormat="1" ht="13.5" x14ac:dyDescent="0.25">
      <c r="A190" s="40" t="s">
        <v>372</v>
      </c>
      <c r="B190" s="41" t="s">
        <v>373</v>
      </c>
      <c r="C190" s="42">
        <v>443646</v>
      </c>
      <c r="D190" s="43">
        <v>6.7573999999999998E-4</v>
      </c>
      <c r="E190" s="43">
        <v>6.7047999999999999E-4</v>
      </c>
      <c r="F190" s="44">
        <v>3760215</v>
      </c>
      <c r="G190" s="45">
        <v>4971256</v>
      </c>
      <c r="H190" s="46">
        <v>2761078</v>
      </c>
      <c r="I190" s="44">
        <v>181302</v>
      </c>
      <c r="J190" s="45">
        <v>-446663.934886773</v>
      </c>
      <c r="K190" s="45">
        <v>-265361.934886773</v>
      </c>
      <c r="L190" s="45">
        <v>0</v>
      </c>
      <c r="M190" s="46">
        <v>-265361.934886773</v>
      </c>
      <c r="N190" s="44">
        <v>124659</v>
      </c>
      <c r="O190" s="45">
        <v>0</v>
      </c>
      <c r="P190" s="45">
        <v>138770</v>
      </c>
      <c r="Q190" s="45">
        <v>11907.787608545446</v>
      </c>
      <c r="R190" s="46">
        <v>275336.78760854545</v>
      </c>
      <c r="S190" s="44">
        <v>0</v>
      </c>
      <c r="T190" s="45">
        <v>0</v>
      </c>
      <c r="U190" s="45">
        <v>514770</v>
      </c>
      <c r="V190" s="45">
        <v>165349.07550432128</v>
      </c>
      <c r="W190" s="47">
        <v>680119.07550432126</v>
      </c>
      <c r="X190" s="44">
        <v>-92756.589326206798</v>
      </c>
      <c r="Y190" s="45">
        <v>-125568.69856956902</v>
      </c>
      <c r="Z190" s="45">
        <v>-122181</v>
      </c>
      <c r="AA190" s="45">
        <v>-64276</v>
      </c>
      <c r="AB190" s="45">
        <v>0</v>
      </c>
      <c r="AC190" s="46">
        <v>0</v>
      </c>
    </row>
    <row r="191" spans="1:29" s="48" customFormat="1" ht="13.5" x14ac:dyDescent="0.25">
      <c r="A191" s="40" t="s">
        <v>374</v>
      </c>
      <c r="B191" s="41" t="s">
        <v>375</v>
      </c>
      <c r="C191" s="42">
        <v>1003363.07</v>
      </c>
      <c r="D191" s="43">
        <v>1.52826E-3</v>
      </c>
      <c r="E191" s="43">
        <v>1.57095E-3</v>
      </c>
      <c r="F191" s="44">
        <v>8504139</v>
      </c>
      <c r="G191" s="45">
        <v>11243039</v>
      </c>
      <c r="H191" s="46">
        <v>6244480</v>
      </c>
      <c r="I191" s="44">
        <v>410033</v>
      </c>
      <c r="J191" s="45">
        <v>94478.755949794286</v>
      </c>
      <c r="K191" s="45">
        <v>504511.75594979431</v>
      </c>
      <c r="L191" s="45">
        <v>0</v>
      </c>
      <c r="M191" s="46">
        <v>504511.75594979431</v>
      </c>
      <c r="N191" s="44">
        <v>281929</v>
      </c>
      <c r="O191" s="45">
        <v>0</v>
      </c>
      <c r="P191" s="45">
        <v>313844</v>
      </c>
      <c r="Q191" s="45">
        <v>217601.93186378237</v>
      </c>
      <c r="R191" s="46">
        <v>813374.93186378235</v>
      </c>
      <c r="S191" s="44">
        <v>0</v>
      </c>
      <c r="T191" s="45">
        <v>0</v>
      </c>
      <c r="U191" s="45">
        <v>1164209</v>
      </c>
      <c r="V191" s="45">
        <v>187240.61301149323</v>
      </c>
      <c r="W191" s="47">
        <v>1351449.6130114933</v>
      </c>
      <c r="X191" s="44">
        <v>249572.30654804583</v>
      </c>
      <c r="Y191" s="45">
        <v>-365954.98769575666</v>
      </c>
      <c r="Z191" s="45">
        <v>-276326</v>
      </c>
      <c r="AA191" s="45">
        <v>-145366.00000000012</v>
      </c>
      <c r="AB191" s="45">
        <v>0</v>
      </c>
      <c r="AC191" s="46">
        <v>0</v>
      </c>
    </row>
    <row r="192" spans="1:29" s="48" customFormat="1" ht="13.5" x14ac:dyDescent="0.25">
      <c r="A192" s="40" t="s">
        <v>376</v>
      </c>
      <c r="B192" s="41" t="s">
        <v>377</v>
      </c>
      <c r="C192" s="42">
        <v>33304.560000000005</v>
      </c>
      <c r="D192" s="43">
        <v>5.0729999999999997E-5</v>
      </c>
      <c r="E192" s="43">
        <v>4.9429999999999999E-5</v>
      </c>
      <c r="F192" s="44">
        <v>282292</v>
      </c>
      <c r="G192" s="45">
        <v>373208</v>
      </c>
      <c r="H192" s="46">
        <v>207283</v>
      </c>
      <c r="I192" s="44">
        <v>13611</v>
      </c>
      <c r="J192" s="45">
        <v>2227.8168071234631</v>
      </c>
      <c r="K192" s="45">
        <v>15838.816807123463</v>
      </c>
      <c r="L192" s="45">
        <v>0</v>
      </c>
      <c r="M192" s="46">
        <v>15838.816807123463</v>
      </c>
      <c r="N192" s="44">
        <v>9359</v>
      </c>
      <c r="O192" s="45">
        <v>0</v>
      </c>
      <c r="P192" s="45">
        <v>10418</v>
      </c>
      <c r="Q192" s="45">
        <v>4444.4571769827453</v>
      </c>
      <c r="R192" s="46">
        <v>24221.457176982745</v>
      </c>
      <c r="S192" s="44">
        <v>0</v>
      </c>
      <c r="T192" s="45">
        <v>0</v>
      </c>
      <c r="U192" s="45">
        <v>38645</v>
      </c>
      <c r="V192" s="45">
        <v>1272.4565318247146</v>
      </c>
      <c r="W192" s="47">
        <v>39917.456531824711</v>
      </c>
      <c r="X192" s="44">
        <v>6369.0355527325355</v>
      </c>
      <c r="Y192" s="45">
        <v>-8068.0349075745053</v>
      </c>
      <c r="Z192" s="45">
        <v>-9173</v>
      </c>
      <c r="AA192" s="45">
        <v>-4823.9999999999964</v>
      </c>
      <c r="AB192" s="45">
        <v>0</v>
      </c>
      <c r="AC192" s="46">
        <v>0</v>
      </c>
    </row>
    <row r="193" spans="1:29" s="48" customFormat="1" ht="13.5" x14ac:dyDescent="0.25">
      <c r="A193" s="40" t="s">
        <v>378</v>
      </c>
      <c r="B193" s="41" t="s">
        <v>379</v>
      </c>
      <c r="C193" s="42">
        <v>760541.29999999993</v>
      </c>
      <c r="D193" s="43">
        <v>1.1584099999999999E-3</v>
      </c>
      <c r="E193" s="43">
        <v>1.1405499999999999E-3</v>
      </c>
      <c r="F193" s="44">
        <v>6446075</v>
      </c>
      <c r="G193" s="45">
        <v>8522142</v>
      </c>
      <c r="H193" s="46">
        <v>4733271</v>
      </c>
      <c r="I193" s="44">
        <v>310802</v>
      </c>
      <c r="J193" s="45">
        <v>-92714.679427628755</v>
      </c>
      <c r="K193" s="45">
        <v>218087.32057237125</v>
      </c>
      <c r="L193" s="45">
        <v>0</v>
      </c>
      <c r="M193" s="46">
        <v>218087.32057237125</v>
      </c>
      <c r="N193" s="44">
        <v>213700</v>
      </c>
      <c r="O193" s="45">
        <v>0</v>
      </c>
      <c r="P193" s="45">
        <v>237891</v>
      </c>
      <c r="Q193" s="45">
        <v>55113.561291694699</v>
      </c>
      <c r="R193" s="46">
        <v>506704.5612916947</v>
      </c>
      <c r="S193" s="44">
        <v>0</v>
      </c>
      <c r="T193" s="45">
        <v>0</v>
      </c>
      <c r="U193" s="45">
        <v>882462</v>
      </c>
      <c r="V193" s="45">
        <v>70557.554795099655</v>
      </c>
      <c r="W193" s="47">
        <v>953019.55479509966</v>
      </c>
      <c r="X193" s="44">
        <v>75306.162051625462</v>
      </c>
      <c r="Y193" s="45">
        <v>-201980.15555503042</v>
      </c>
      <c r="Z193" s="45">
        <v>-209453</v>
      </c>
      <c r="AA193" s="45">
        <v>-110188</v>
      </c>
      <c r="AB193" s="45">
        <v>0</v>
      </c>
      <c r="AC193" s="46">
        <v>0</v>
      </c>
    </row>
    <row r="194" spans="1:29" s="48" customFormat="1" ht="13.5" x14ac:dyDescent="0.25">
      <c r="A194" s="40" t="s">
        <v>380</v>
      </c>
      <c r="B194" s="41" t="s">
        <v>381</v>
      </c>
      <c r="C194" s="42">
        <v>943242.20000000007</v>
      </c>
      <c r="D194" s="43">
        <v>1.43669E-3</v>
      </c>
      <c r="E194" s="43">
        <v>1.67369E-3</v>
      </c>
      <c r="F194" s="44">
        <v>7994589</v>
      </c>
      <c r="G194" s="45">
        <v>10569381</v>
      </c>
      <c r="H194" s="46">
        <v>5870325</v>
      </c>
      <c r="I194" s="44">
        <v>385465</v>
      </c>
      <c r="J194" s="45">
        <v>-750500.16448858113</v>
      </c>
      <c r="K194" s="45">
        <v>-365035.16448858113</v>
      </c>
      <c r="L194" s="45">
        <v>0</v>
      </c>
      <c r="M194" s="46">
        <v>-365035.16448858113</v>
      </c>
      <c r="N194" s="44">
        <v>265037</v>
      </c>
      <c r="O194" s="45">
        <v>0</v>
      </c>
      <c r="P194" s="45">
        <v>295039</v>
      </c>
      <c r="Q194" s="45">
        <v>0</v>
      </c>
      <c r="R194" s="46">
        <v>560076</v>
      </c>
      <c r="S194" s="44">
        <v>0</v>
      </c>
      <c r="T194" s="45">
        <v>0</v>
      </c>
      <c r="U194" s="45">
        <v>1094452</v>
      </c>
      <c r="V194" s="45">
        <v>1193546.3027589289</v>
      </c>
      <c r="W194" s="47">
        <v>2287998.3027589289</v>
      </c>
      <c r="X194" s="44">
        <v>-691843.70039707469</v>
      </c>
      <c r="Y194" s="45">
        <v>-639653.60236185417</v>
      </c>
      <c r="Z194" s="45">
        <v>-259769</v>
      </c>
      <c r="AA194" s="45">
        <v>-136656</v>
      </c>
      <c r="AB194" s="45">
        <v>0</v>
      </c>
      <c r="AC194" s="46">
        <v>0</v>
      </c>
    </row>
    <row r="195" spans="1:29" s="48" customFormat="1" ht="13.5" x14ac:dyDescent="0.25">
      <c r="A195" s="40" t="s">
        <v>382</v>
      </c>
      <c r="B195" s="41" t="s">
        <v>383</v>
      </c>
      <c r="C195" s="42">
        <v>454640.18999999994</v>
      </c>
      <c r="D195" s="43">
        <v>6.9247999999999998E-4</v>
      </c>
      <c r="E195" s="43">
        <v>7.0604999999999995E-4</v>
      </c>
      <c r="F195" s="44">
        <v>3853367</v>
      </c>
      <c r="G195" s="45">
        <v>5094408</v>
      </c>
      <c r="H195" s="46">
        <v>2829478</v>
      </c>
      <c r="I195" s="44">
        <v>185793</v>
      </c>
      <c r="J195" s="45">
        <v>-101645.0884385932</v>
      </c>
      <c r="K195" s="45">
        <v>84147.9115614068</v>
      </c>
      <c r="L195" s="45">
        <v>0</v>
      </c>
      <c r="M195" s="46">
        <v>84147.9115614068</v>
      </c>
      <c r="N195" s="44">
        <v>127747</v>
      </c>
      <c r="O195" s="45">
        <v>0</v>
      </c>
      <c r="P195" s="45">
        <v>142208</v>
      </c>
      <c r="Q195" s="45">
        <v>0</v>
      </c>
      <c r="R195" s="46">
        <v>269955</v>
      </c>
      <c r="S195" s="44">
        <v>0</v>
      </c>
      <c r="T195" s="45">
        <v>0</v>
      </c>
      <c r="U195" s="45">
        <v>527522</v>
      </c>
      <c r="V195" s="45">
        <v>86000.750686915853</v>
      </c>
      <c r="W195" s="47">
        <v>613522.75068691582</v>
      </c>
      <c r="X195" s="44">
        <v>4657.8208622618986</v>
      </c>
      <c r="Y195" s="45">
        <v>-157150.57154917775</v>
      </c>
      <c r="Z195" s="45">
        <v>-125208</v>
      </c>
      <c r="AA195" s="45">
        <v>-65867</v>
      </c>
      <c r="AB195" s="45">
        <v>0</v>
      </c>
      <c r="AC195" s="46">
        <v>0</v>
      </c>
    </row>
    <row r="196" spans="1:29" s="48" customFormat="1" ht="13.5" x14ac:dyDescent="0.25">
      <c r="A196" s="40" t="s">
        <v>384</v>
      </c>
      <c r="B196" s="41" t="s">
        <v>385</v>
      </c>
      <c r="C196" s="42">
        <v>3639958.46</v>
      </c>
      <c r="D196" s="43">
        <v>5.5441700000000002E-3</v>
      </c>
      <c r="E196" s="43">
        <v>5.6216199999999999E-3</v>
      </c>
      <c r="F196" s="44">
        <v>30851027</v>
      </c>
      <c r="G196" s="45">
        <v>40787119</v>
      </c>
      <c r="H196" s="46">
        <v>22653514</v>
      </c>
      <c r="I196" s="44">
        <v>1487505</v>
      </c>
      <c r="J196" s="45">
        <v>-339261.83202534594</v>
      </c>
      <c r="K196" s="45">
        <v>1148243.1679746541</v>
      </c>
      <c r="L196" s="45">
        <v>0</v>
      </c>
      <c r="M196" s="46">
        <v>1148243.1679746541</v>
      </c>
      <c r="N196" s="44">
        <v>1022773</v>
      </c>
      <c r="O196" s="45">
        <v>0</v>
      </c>
      <c r="P196" s="45">
        <v>1138553</v>
      </c>
      <c r="Q196" s="45">
        <v>78101.489481459605</v>
      </c>
      <c r="R196" s="46">
        <v>2239427.4894814594</v>
      </c>
      <c r="S196" s="44">
        <v>0</v>
      </c>
      <c r="T196" s="45">
        <v>0</v>
      </c>
      <c r="U196" s="45">
        <v>4223478</v>
      </c>
      <c r="V196" s="45">
        <v>375503.32323176542</v>
      </c>
      <c r="W196" s="47">
        <v>4598981.3232317651</v>
      </c>
      <c r="X196" s="44">
        <v>381591.31464703649</v>
      </c>
      <c r="Y196" s="45">
        <v>-1211344.1483973423</v>
      </c>
      <c r="Z196" s="45">
        <v>-1002446</v>
      </c>
      <c r="AA196" s="45">
        <v>-527355</v>
      </c>
      <c r="AB196" s="45">
        <v>0</v>
      </c>
      <c r="AC196" s="46">
        <v>0</v>
      </c>
    </row>
    <row r="197" spans="1:29" s="48" customFormat="1" ht="13.5" x14ac:dyDescent="0.25">
      <c r="A197" s="40" t="s">
        <v>386</v>
      </c>
      <c r="B197" s="41" t="s">
        <v>387</v>
      </c>
      <c r="C197" s="42">
        <v>679204.39</v>
      </c>
      <c r="D197" s="43">
        <v>1.0345199999999999E-3</v>
      </c>
      <c r="E197" s="43">
        <v>1.1067099999999999E-3</v>
      </c>
      <c r="F197" s="44">
        <v>5756679</v>
      </c>
      <c r="G197" s="45">
        <v>7610714</v>
      </c>
      <c r="H197" s="46">
        <v>4227055</v>
      </c>
      <c r="I197" s="44">
        <v>277562</v>
      </c>
      <c r="J197" s="45">
        <v>-376147.48043949035</v>
      </c>
      <c r="K197" s="45">
        <v>-98585.480439490348</v>
      </c>
      <c r="L197" s="45">
        <v>0</v>
      </c>
      <c r="M197" s="46">
        <v>-98585.480439490348</v>
      </c>
      <c r="N197" s="44">
        <v>190845</v>
      </c>
      <c r="O197" s="45">
        <v>0</v>
      </c>
      <c r="P197" s="45">
        <v>212449</v>
      </c>
      <c r="Q197" s="45">
        <v>0</v>
      </c>
      <c r="R197" s="46">
        <v>403294</v>
      </c>
      <c r="S197" s="44">
        <v>0</v>
      </c>
      <c r="T197" s="45">
        <v>0</v>
      </c>
      <c r="U197" s="45">
        <v>788084</v>
      </c>
      <c r="V197" s="45">
        <v>461070.15725114697</v>
      </c>
      <c r="W197" s="47">
        <v>1249154.1572511471</v>
      </c>
      <c r="X197" s="44">
        <v>-247671.5931112757</v>
      </c>
      <c r="Y197" s="45">
        <v>-312733.56413987128</v>
      </c>
      <c r="Z197" s="45">
        <v>-187052</v>
      </c>
      <c r="AA197" s="45">
        <v>-98403</v>
      </c>
      <c r="AB197" s="45">
        <v>0</v>
      </c>
      <c r="AC197" s="46">
        <v>0</v>
      </c>
    </row>
    <row r="198" spans="1:29" s="48" customFormat="1" ht="13.5" x14ac:dyDescent="0.25">
      <c r="A198" s="40" t="s">
        <v>388</v>
      </c>
      <c r="B198" s="41" t="s">
        <v>389</v>
      </c>
      <c r="C198" s="42">
        <v>841505.3600000001</v>
      </c>
      <c r="D198" s="43">
        <v>1.28173E-3</v>
      </c>
      <c r="E198" s="43">
        <v>1.4449199999999999E-3</v>
      </c>
      <c r="F198" s="44">
        <v>7132301</v>
      </c>
      <c r="G198" s="45">
        <v>9429378</v>
      </c>
      <c r="H198" s="46">
        <v>5237157</v>
      </c>
      <c r="I198" s="44">
        <v>343889</v>
      </c>
      <c r="J198" s="45">
        <v>-525740.55834067171</v>
      </c>
      <c r="K198" s="45">
        <v>-181851.55834067171</v>
      </c>
      <c r="L198" s="45">
        <v>0</v>
      </c>
      <c r="M198" s="46">
        <v>-181851.55834067171</v>
      </c>
      <c r="N198" s="44">
        <v>236450</v>
      </c>
      <c r="O198" s="45">
        <v>0</v>
      </c>
      <c r="P198" s="45">
        <v>263217</v>
      </c>
      <c r="Q198" s="45">
        <v>0</v>
      </c>
      <c r="R198" s="46">
        <v>499667</v>
      </c>
      <c r="S198" s="44">
        <v>0</v>
      </c>
      <c r="T198" s="45">
        <v>0</v>
      </c>
      <c r="U198" s="45">
        <v>976406</v>
      </c>
      <c r="V198" s="45">
        <v>736164.82728816848</v>
      </c>
      <c r="W198" s="47">
        <v>1712570.8272881685</v>
      </c>
      <c r="X198" s="44">
        <v>-361025.88791919849</v>
      </c>
      <c r="Y198" s="45">
        <v>-498210.93936896988</v>
      </c>
      <c r="Z198" s="45">
        <v>-231751</v>
      </c>
      <c r="AA198" s="45">
        <v>-121916</v>
      </c>
      <c r="AB198" s="45">
        <v>0</v>
      </c>
      <c r="AC198" s="46">
        <v>0</v>
      </c>
    </row>
    <row r="199" spans="1:29" s="48" customFormat="1" ht="13.5" x14ac:dyDescent="0.25">
      <c r="A199" s="40" t="s">
        <v>390</v>
      </c>
      <c r="B199" s="41" t="s">
        <v>391</v>
      </c>
      <c r="C199" s="42">
        <v>1311516.21</v>
      </c>
      <c r="D199" s="43">
        <v>1.9976199999999999E-3</v>
      </c>
      <c r="E199" s="43">
        <v>2.00264E-3</v>
      </c>
      <c r="F199" s="44">
        <v>11115934</v>
      </c>
      <c r="G199" s="45">
        <v>14696007</v>
      </c>
      <c r="H199" s="46">
        <v>8162288</v>
      </c>
      <c r="I199" s="44">
        <v>535963</v>
      </c>
      <c r="J199" s="45">
        <v>-572972.30859428248</v>
      </c>
      <c r="K199" s="45">
        <v>-37009.308594282484</v>
      </c>
      <c r="L199" s="45">
        <v>0</v>
      </c>
      <c r="M199" s="46">
        <v>-37009.308594282484</v>
      </c>
      <c r="N199" s="44">
        <v>368515</v>
      </c>
      <c r="O199" s="45">
        <v>0</v>
      </c>
      <c r="P199" s="45">
        <v>410232</v>
      </c>
      <c r="Q199" s="45">
        <v>0</v>
      </c>
      <c r="R199" s="46">
        <v>778747</v>
      </c>
      <c r="S199" s="44">
        <v>0</v>
      </c>
      <c r="T199" s="45">
        <v>0</v>
      </c>
      <c r="U199" s="45">
        <v>1521761</v>
      </c>
      <c r="V199" s="45">
        <v>488085.63047320244</v>
      </c>
      <c r="W199" s="47">
        <v>2009846.6304732026</v>
      </c>
      <c r="X199" s="44">
        <v>-277805.40013750287</v>
      </c>
      <c r="Y199" s="45">
        <v>-402092.23033569957</v>
      </c>
      <c r="Z199" s="45">
        <v>-361191</v>
      </c>
      <c r="AA199" s="45">
        <v>-190011</v>
      </c>
      <c r="AB199" s="45">
        <v>0</v>
      </c>
      <c r="AC199" s="46">
        <v>0</v>
      </c>
    </row>
    <row r="200" spans="1:29" s="48" customFormat="1" ht="13.5" x14ac:dyDescent="0.25">
      <c r="A200" s="40" t="s">
        <v>392</v>
      </c>
      <c r="B200" s="41" t="s">
        <v>393</v>
      </c>
      <c r="C200" s="42">
        <v>651684.68999999994</v>
      </c>
      <c r="D200" s="43">
        <v>9.9261000000000011E-4</v>
      </c>
      <c r="E200" s="43">
        <v>1.0835599999999999E-3</v>
      </c>
      <c r="F200" s="44">
        <v>5523467</v>
      </c>
      <c r="G200" s="45">
        <v>7302392</v>
      </c>
      <c r="H200" s="46">
        <v>4055811</v>
      </c>
      <c r="I200" s="44">
        <v>266318</v>
      </c>
      <c r="J200" s="45">
        <v>-223676.67399130118</v>
      </c>
      <c r="K200" s="45">
        <v>42641.326008698816</v>
      </c>
      <c r="L200" s="45">
        <v>0</v>
      </c>
      <c r="M200" s="46">
        <v>42641.326008698816</v>
      </c>
      <c r="N200" s="44">
        <v>183114</v>
      </c>
      <c r="O200" s="45">
        <v>0</v>
      </c>
      <c r="P200" s="45">
        <v>203843</v>
      </c>
      <c r="Q200" s="45">
        <v>0</v>
      </c>
      <c r="R200" s="46">
        <v>386957</v>
      </c>
      <c r="S200" s="44">
        <v>0</v>
      </c>
      <c r="T200" s="45">
        <v>0</v>
      </c>
      <c r="U200" s="45">
        <v>756158</v>
      </c>
      <c r="V200" s="45">
        <v>530731.03860829887</v>
      </c>
      <c r="W200" s="47">
        <v>1286889.0386082989</v>
      </c>
      <c r="X200" s="44">
        <v>-293413.78630567109</v>
      </c>
      <c r="Y200" s="45">
        <v>-332627.25230262778</v>
      </c>
      <c r="Z200" s="45">
        <v>-179475</v>
      </c>
      <c r="AA200" s="45">
        <v>-94416</v>
      </c>
      <c r="AB200" s="45">
        <v>0</v>
      </c>
      <c r="AC200" s="46">
        <v>0</v>
      </c>
    </row>
    <row r="201" spans="1:29" s="48" customFormat="1" ht="13.5" x14ac:dyDescent="0.25">
      <c r="A201" s="40" t="s">
        <v>394</v>
      </c>
      <c r="B201" s="41" t="s">
        <v>395</v>
      </c>
      <c r="C201" s="42">
        <v>858841.88</v>
      </c>
      <c r="D201" s="43">
        <v>1.30814E-3</v>
      </c>
      <c r="E201" s="43">
        <v>1.2539300000000001E-3</v>
      </c>
      <c r="F201" s="44">
        <v>7279261</v>
      </c>
      <c r="G201" s="45">
        <v>9623670</v>
      </c>
      <c r="H201" s="46">
        <v>5345068</v>
      </c>
      <c r="I201" s="44">
        <v>350975</v>
      </c>
      <c r="J201" s="45">
        <v>75298.140501204063</v>
      </c>
      <c r="K201" s="45">
        <v>426273.14050120406</v>
      </c>
      <c r="L201" s="45">
        <v>0</v>
      </c>
      <c r="M201" s="46">
        <v>426273.14050120406</v>
      </c>
      <c r="N201" s="44">
        <v>241322</v>
      </c>
      <c r="O201" s="45">
        <v>0</v>
      </c>
      <c r="P201" s="45">
        <v>268640</v>
      </c>
      <c r="Q201" s="45">
        <v>195802.59575694375</v>
      </c>
      <c r="R201" s="46">
        <v>705764.5957569438</v>
      </c>
      <c r="S201" s="44">
        <v>0</v>
      </c>
      <c r="T201" s="45">
        <v>0</v>
      </c>
      <c r="U201" s="45">
        <v>996524</v>
      </c>
      <c r="V201" s="45">
        <v>149565.66445602351</v>
      </c>
      <c r="W201" s="47">
        <v>1146089.6644560236</v>
      </c>
      <c r="X201" s="44">
        <v>97599.135393941746</v>
      </c>
      <c r="Y201" s="45">
        <v>-176970.20409302152</v>
      </c>
      <c r="Z201" s="45">
        <v>-236526</v>
      </c>
      <c r="AA201" s="45">
        <v>-124428</v>
      </c>
      <c r="AB201" s="45">
        <v>0</v>
      </c>
      <c r="AC201" s="46">
        <v>0</v>
      </c>
    </row>
    <row r="202" spans="1:29" s="48" customFormat="1" ht="13.5" x14ac:dyDescent="0.25">
      <c r="A202" s="40" t="s">
        <v>396</v>
      </c>
      <c r="B202" s="41" t="s">
        <v>397</v>
      </c>
      <c r="C202" s="42">
        <v>107330.3</v>
      </c>
      <c r="D202" s="43">
        <v>1.6348E-4</v>
      </c>
      <c r="E202" s="43">
        <v>1.63E-4</v>
      </c>
      <c r="F202" s="44">
        <v>909699</v>
      </c>
      <c r="G202" s="45">
        <v>1202683</v>
      </c>
      <c r="H202" s="46">
        <v>667980</v>
      </c>
      <c r="I202" s="44">
        <v>43862</v>
      </c>
      <c r="J202" s="45">
        <v>90353.071596465918</v>
      </c>
      <c r="K202" s="45">
        <v>134215.07159646592</v>
      </c>
      <c r="L202" s="45">
        <v>0</v>
      </c>
      <c r="M202" s="46">
        <v>134215.07159646592</v>
      </c>
      <c r="N202" s="44">
        <v>30158</v>
      </c>
      <c r="O202" s="45">
        <v>0</v>
      </c>
      <c r="P202" s="45">
        <v>33572</v>
      </c>
      <c r="Q202" s="45">
        <v>30585.602636391228</v>
      </c>
      <c r="R202" s="46">
        <v>94315.602636391224</v>
      </c>
      <c r="S202" s="44">
        <v>0</v>
      </c>
      <c r="T202" s="45">
        <v>0</v>
      </c>
      <c r="U202" s="45">
        <v>124537</v>
      </c>
      <c r="V202" s="45">
        <v>228.70925077742487</v>
      </c>
      <c r="W202" s="47">
        <v>124765.70925077742</v>
      </c>
      <c r="X202" s="44">
        <v>46228.424086528619</v>
      </c>
      <c r="Y202" s="45">
        <v>-31568.530700914816</v>
      </c>
      <c r="Z202" s="45">
        <v>-29559</v>
      </c>
      <c r="AA202" s="45">
        <v>-15551</v>
      </c>
      <c r="AB202" s="45">
        <v>0</v>
      </c>
      <c r="AC202" s="46">
        <v>0</v>
      </c>
    </row>
    <row r="203" spans="1:29" s="48" customFormat="1" ht="13.5" x14ac:dyDescent="0.25">
      <c r="A203" s="40" t="s">
        <v>398</v>
      </c>
      <c r="B203" s="41" t="s">
        <v>399</v>
      </c>
      <c r="C203" s="42">
        <v>326030.21000000002</v>
      </c>
      <c r="D203" s="43">
        <v>4.9658999999999999E-4</v>
      </c>
      <c r="E203" s="43">
        <v>5.4496000000000004E-4</v>
      </c>
      <c r="F203" s="44">
        <v>2763319</v>
      </c>
      <c r="G203" s="45">
        <v>3653293</v>
      </c>
      <c r="H203" s="46">
        <v>2029070</v>
      </c>
      <c r="I203" s="44">
        <v>133235</v>
      </c>
      <c r="J203" s="45">
        <v>-286973.83574021287</v>
      </c>
      <c r="K203" s="45">
        <v>-153738.83574021287</v>
      </c>
      <c r="L203" s="45">
        <v>0</v>
      </c>
      <c r="M203" s="46">
        <v>-153738.83574021287</v>
      </c>
      <c r="N203" s="44">
        <v>91610</v>
      </c>
      <c r="O203" s="45">
        <v>0</v>
      </c>
      <c r="P203" s="45">
        <v>101980</v>
      </c>
      <c r="Q203" s="45">
        <v>0</v>
      </c>
      <c r="R203" s="46">
        <v>193590</v>
      </c>
      <c r="S203" s="44">
        <v>0</v>
      </c>
      <c r="T203" s="45">
        <v>0</v>
      </c>
      <c r="U203" s="45">
        <v>378296</v>
      </c>
      <c r="V203" s="45">
        <v>257514.04103146092</v>
      </c>
      <c r="W203" s="47">
        <v>635810.04103146098</v>
      </c>
      <c r="X203" s="44">
        <v>-134479.41750722262</v>
      </c>
      <c r="Y203" s="45">
        <v>-170717.62352423833</v>
      </c>
      <c r="Z203" s="45">
        <v>-89789</v>
      </c>
      <c r="AA203" s="45">
        <v>-47234</v>
      </c>
      <c r="AB203" s="45">
        <v>0</v>
      </c>
      <c r="AC203" s="46">
        <v>0</v>
      </c>
    </row>
    <row r="204" spans="1:29" s="48" customFormat="1" ht="13.5" x14ac:dyDescent="0.25">
      <c r="A204" s="40" t="s">
        <v>400</v>
      </c>
      <c r="B204" s="41" t="s">
        <v>401</v>
      </c>
      <c r="C204" s="42">
        <v>371910</v>
      </c>
      <c r="D204" s="43">
        <v>5.6647000000000002E-4</v>
      </c>
      <c r="E204" s="43">
        <v>8.6954999999999997E-4</v>
      </c>
      <c r="F204" s="44">
        <v>3152173</v>
      </c>
      <c r="G204" s="45">
        <v>4167383</v>
      </c>
      <c r="H204" s="46">
        <v>2314600</v>
      </c>
      <c r="I204" s="44">
        <v>151984</v>
      </c>
      <c r="J204" s="45">
        <v>-1006483.2952127184</v>
      </c>
      <c r="K204" s="45">
        <v>-854499.29521271843</v>
      </c>
      <c r="L204" s="45">
        <v>0</v>
      </c>
      <c r="M204" s="46">
        <v>-854499.29521271843</v>
      </c>
      <c r="N204" s="44">
        <v>104501</v>
      </c>
      <c r="O204" s="45">
        <v>0</v>
      </c>
      <c r="P204" s="45">
        <v>116330</v>
      </c>
      <c r="Q204" s="45">
        <v>0</v>
      </c>
      <c r="R204" s="46">
        <v>220831</v>
      </c>
      <c r="S204" s="44">
        <v>0</v>
      </c>
      <c r="T204" s="45">
        <v>0</v>
      </c>
      <c r="U204" s="45">
        <v>431530</v>
      </c>
      <c r="V204" s="45">
        <v>1412875.9408629069</v>
      </c>
      <c r="W204" s="47">
        <v>1844405.9408629069</v>
      </c>
      <c r="X204" s="44">
        <v>-900264.71669598354</v>
      </c>
      <c r="Y204" s="45">
        <v>-567003.22416692332</v>
      </c>
      <c r="Z204" s="45">
        <v>-102424</v>
      </c>
      <c r="AA204" s="45">
        <v>-53883</v>
      </c>
      <c r="AB204" s="45">
        <v>0</v>
      </c>
      <c r="AC204" s="46">
        <v>0</v>
      </c>
    </row>
    <row r="205" spans="1:29" s="48" customFormat="1" ht="13.5" x14ac:dyDescent="0.25">
      <c r="A205" s="40" t="s">
        <v>402</v>
      </c>
      <c r="B205" s="41" t="s">
        <v>403</v>
      </c>
      <c r="C205" s="42">
        <v>520789.68</v>
      </c>
      <c r="D205" s="43">
        <v>7.9323999999999996E-4</v>
      </c>
      <c r="E205" s="43">
        <v>7.8027999999999995E-4</v>
      </c>
      <c r="F205" s="44">
        <v>4414055</v>
      </c>
      <c r="G205" s="45">
        <v>5835675</v>
      </c>
      <c r="H205" s="46">
        <v>3241184</v>
      </c>
      <c r="I205" s="44">
        <v>212827</v>
      </c>
      <c r="J205" s="45">
        <v>-340716.92254158488</v>
      </c>
      <c r="K205" s="45">
        <v>-127889.92254158488</v>
      </c>
      <c r="L205" s="45">
        <v>0</v>
      </c>
      <c r="M205" s="46">
        <v>-127889.92254158488</v>
      </c>
      <c r="N205" s="44">
        <v>146335</v>
      </c>
      <c r="O205" s="45">
        <v>0</v>
      </c>
      <c r="P205" s="45">
        <v>162900</v>
      </c>
      <c r="Q205" s="45">
        <v>40602.438022028757</v>
      </c>
      <c r="R205" s="46">
        <v>349837.43802202877</v>
      </c>
      <c r="S205" s="44">
        <v>0</v>
      </c>
      <c r="T205" s="45">
        <v>0</v>
      </c>
      <c r="U205" s="45">
        <v>604280</v>
      </c>
      <c r="V205" s="45">
        <v>162912.93222648115</v>
      </c>
      <c r="W205" s="47">
        <v>767192.93222648115</v>
      </c>
      <c r="X205" s="44">
        <v>-61263.698879549804</v>
      </c>
      <c r="Y205" s="45">
        <v>-137213.79532490257</v>
      </c>
      <c r="Z205" s="45">
        <v>-143426</v>
      </c>
      <c r="AA205" s="45">
        <v>-75452</v>
      </c>
      <c r="AB205" s="45">
        <v>0</v>
      </c>
      <c r="AC205" s="46">
        <v>0</v>
      </c>
    </row>
    <row r="206" spans="1:29" s="48" customFormat="1" ht="13.5" x14ac:dyDescent="0.25">
      <c r="A206" s="40" t="s">
        <v>404</v>
      </c>
      <c r="B206" s="41" t="s">
        <v>405</v>
      </c>
      <c r="C206" s="42">
        <v>888280.07</v>
      </c>
      <c r="D206" s="43">
        <v>1.3529799999999999E-3</v>
      </c>
      <c r="E206" s="43">
        <v>1.2383299999999999E-3</v>
      </c>
      <c r="F206" s="44">
        <v>7528777</v>
      </c>
      <c r="G206" s="45">
        <v>9953547</v>
      </c>
      <c r="H206" s="46">
        <v>5528285</v>
      </c>
      <c r="I206" s="44">
        <v>363006</v>
      </c>
      <c r="J206" s="45">
        <v>107034.91096278181</v>
      </c>
      <c r="K206" s="45">
        <v>470040.91096278181</v>
      </c>
      <c r="L206" s="45">
        <v>0</v>
      </c>
      <c r="M206" s="46">
        <v>470040.91096278181</v>
      </c>
      <c r="N206" s="44">
        <v>249594</v>
      </c>
      <c r="O206" s="45">
        <v>0</v>
      </c>
      <c r="P206" s="45">
        <v>277848</v>
      </c>
      <c r="Q206" s="45">
        <v>432368.58825829299</v>
      </c>
      <c r="R206" s="46">
        <v>959810.58825829299</v>
      </c>
      <c r="S206" s="44">
        <v>0</v>
      </c>
      <c r="T206" s="45">
        <v>0</v>
      </c>
      <c r="U206" s="45">
        <v>1030683</v>
      </c>
      <c r="V206" s="45">
        <v>158408.05964163775</v>
      </c>
      <c r="W206" s="47">
        <v>1189091.0596416378</v>
      </c>
      <c r="X206" s="44">
        <v>239114.13064125917</v>
      </c>
      <c r="Y206" s="45">
        <v>-95066.602024603897</v>
      </c>
      <c r="Z206" s="45">
        <v>-244633</v>
      </c>
      <c r="AA206" s="45">
        <v>-128695.00000000012</v>
      </c>
      <c r="AB206" s="45">
        <v>0</v>
      </c>
      <c r="AC206" s="46">
        <v>0</v>
      </c>
    </row>
    <row r="207" spans="1:29" s="48" customFormat="1" ht="13.5" x14ac:dyDescent="0.25">
      <c r="A207" s="40" t="s">
        <v>406</v>
      </c>
      <c r="B207" s="41" t="s">
        <v>407</v>
      </c>
      <c r="C207" s="42">
        <v>420291.95</v>
      </c>
      <c r="D207" s="43">
        <v>6.4015999999999997E-4</v>
      </c>
      <c r="E207" s="43">
        <v>6.4313E-4</v>
      </c>
      <c r="F207" s="44">
        <v>3562227</v>
      </c>
      <c r="G207" s="45">
        <v>4709502</v>
      </c>
      <c r="H207" s="46">
        <v>2615698</v>
      </c>
      <c r="I207" s="44">
        <v>171755</v>
      </c>
      <c r="J207" s="45">
        <v>-73417.639853124128</v>
      </c>
      <c r="K207" s="45">
        <v>98337.360146875872</v>
      </c>
      <c r="L207" s="45">
        <v>0</v>
      </c>
      <c r="M207" s="46">
        <v>98337.360146875872</v>
      </c>
      <c r="N207" s="44">
        <v>118095</v>
      </c>
      <c r="O207" s="45">
        <v>0</v>
      </c>
      <c r="P207" s="45">
        <v>131463</v>
      </c>
      <c r="Q207" s="45">
        <v>27809.912919638362</v>
      </c>
      <c r="R207" s="46">
        <v>277367.91291963839</v>
      </c>
      <c r="S207" s="44">
        <v>0</v>
      </c>
      <c r="T207" s="45">
        <v>0</v>
      </c>
      <c r="U207" s="45">
        <v>487666</v>
      </c>
      <c r="V207" s="45">
        <v>19920.860841692876</v>
      </c>
      <c r="W207" s="47">
        <v>507586.86084169289</v>
      </c>
      <c r="X207" s="44">
        <v>77320.085239581036</v>
      </c>
      <c r="Y207" s="45">
        <v>-130899.03316163554</v>
      </c>
      <c r="Z207" s="45">
        <v>-115748</v>
      </c>
      <c r="AA207" s="45">
        <v>-60892</v>
      </c>
      <c r="AB207" s="45">
        <v>0</v>
      </c>
      <c r="AC207" s="46">
        <v>0</v>
      </c>
    </row>
    <row r="208" spans="1:29" s="48" customFormat="1" ht="13.5" x14ac:dyDescent="0.25">
      <c r="A208" s="40" t="s">
        <v>408</v>
      </c>
      <c r="B208" s="41" t="s">
        <v>409</v>
      </c>
      <c r="C208" s="42">
        <v>642278.56000000006</v>
      </c>
      <c r="D208" s="43">
        <v>9.7827999999999999E-4</v>
      </c>
      <c r="E208" s="43">
        <v>9.5657999999999995E-4</v>
      </c>
      <c r="F208" s="44">
        <v>5443726</v>
      </c>
      <c r="G208" s="45">
        <v>7196969</v>
      </c>
      <c r="H208" s="46">
        <v>3997258</v>
      </c>
      <c r="I208" s="44">
        <v>262473</v>
      </c>
      <c r="J208" s="45">
        <v>-275737.63797131216</v>
      </c>
      <c r="K208" s="45">
        <v>-13264.637971312157</v>
      </c>
      <c r="L208" s="45">
        <v>0</v>
      </c>
      <c r="M208" s="46">
        <v>-13264.637971312157</v>
      </c>
      <c r="N208" s="44">
        <v>180470</v>
      </c>
      <c r="O208" s="45">
        <v>0</v>
      </c>
      <c r="P208" s="45">
        <v>200900</v>
      </c>
      <c r="Q208" s="45">
        <v>72506.872841830263</v>
      </c>
      <c r="R208" s="46">
        <v>453876.87284183025</v>
      </c>
      <c r="S208" s="44">
        <v>0</v>
      </c>
      <c r="T208" s="45">
        <v>0</v>
      </c>
      <c r="U208" s="45">
        <v>745241</v>
      </c>
      <c r="V208" s="45">
        <v>208668.74092049123</v>
      </c>
      <c r="W208" s="47">
        <v>953909.74092049128</v>
      </c>
      <c r="X208" s="44">
        <v>-69459.412005781196</v>
      </c>
      <c r="Y208" s="45">
        <v>-160636.45607287978</v>
      </c>
      <c r="Z208" s="45">
        <v>-176884</v>
      </c>
      <c r="AA208" s="45">
        <v>-93053</v>
      </c>
      <c r="AB208" s="45">
        <v>0</v>
      </c>
      <c r="AC208" s="46">
        <v>0</v>
      </c>
    </row>
    <row r="209" spans="1:29" s="48" customFormat="1" ht="13.5" x14ac:dyDescent="0.25">
      <c r="A209" s="40" t="s">
        <v>410</v>
      </c>
      <c r="B209" s="41" t="s">
        <v>411</v>
      </c>
      <c r="C209" s="42">
        <v>100455.56000000001</v>
      </c>
      <c r="D209" s="43">
        <v>1.5301E-4</v>
      </c>
      <c r="E209" s="43">
        <v>1.6144E-4</v>
      </c>
      <c r="F209" s="44">
        <v>851438</v>
      </c>
      <c r="G209" s="45">
        <v>1125658</v>
      </c>
      <c r="H209" s="46">
        <v>625200</v>
      </c>
      <c r="I209" s="44">
        <v>41053</v>
      </c>
      <c r="J209" s="45">
        <v>-12041.67051971308</v>
      </c>
      <c r="K209" s="45">
        <v>29011.32948028692</v>
      </c>
      <c r="L209" s="45">
        <v>0</v>
      </c>
      <c r="M209" s="46">
        <v>29011.32948028692</v>
      </c>
      <c r="N209" s="44">
        <v>28227</v>
      </c>
      <c r="O209" s="45">
        <v>0</v>
      </c>
      <c r="P209" s="45">
        <v>31422</v>
      </c>
      <c r="Q209" s="45">
        <v>0</v>
      </c>
      <c r="R209" s="46">
        <v>59649</v>
      </c>
      <c r="S209" s="44">
        <v>0</v>
      </c>
      <c r="T209" s="45">
        <v>0</v>
      </c>
      <c r="U209" s="45">
        <v>116561</v>
      </c>
      <c r="V209" s="45">
        <v>67884.754876463237</v>
      </c>
      <c r="W209" s="47">
        <v>184445.75487646324</v>
      </c>
      <c r="X209" s="44">
        <v>-39696.12905033202</v>
      </c>
      <c r="Y209" s="45">
        <v>-42880.625826131218</v>
      </c>
      <c r="Z209" s="45">
        <v>-27666</v>
      </c>
      <c r="AA209" s="45">
        <v>-14554</v>
      </c>
      <c r="AB209" s="45">
        <v>0</v>
      </c>
      <c r="AC209" s="46">
        <v>0</v>
      </c>
    </row>
    <row r="210" spans="1:29" s="48" customFormat="1" ht="13.5" x14ac:dyDescent="0.25">
      <c r="A210" s="40" t="s">
        <v>412</v>
      </c>
      <c r="B210" s="41" t="s">
        <v>413</v>
      </c>
      <c r="C210" s="42">
        <v>1372976.97</v>
      </c>
      <c r="D210" s="43">
        <v>2.0912399999999999E-3</v>
      </c>
      <c r="E210" s="43">
        <v>2.1115600000000002E-3</v>
      </c>
      <c r="F210" s="44">
        <v>11636891</v>
      </c>
      <c r="G210" s="45">
        <v>15384747</v>
      </c>
      <c r="H210" s="46">
        <v>8544820</v>
      </c>
      <c r="I210" s="44">
        <v>561081</v>
      </c>
      <c r="J210" s="45">
        <v>641142.76718387124</v>
      </c>
      <c r="K210" s="45">
        <v>1202223.7671838712</v>
      </c>
      <c r="L210" s="45">
        <v>0</v>
      </c>
      <c r="M210" s="46">
        <v>1202223.7671838712</v>
      </c>
      <c r="N210" s="44">
        <v>385786</v>
      </c>
      <c r="O210" s="45">
        <v>0</v>
      </c>
      <c r="P210" s="45">
        <v>429458</v>
      </c>
      <c r="Q210" s="45">
        <v>0</v>
      </c>
      <c r="R210" s="46">
        <v>815244</v>
      </c>
      <c r="S210" s="44">
        <v>0</v>
      </c>
      <c r="T210" s="45">
        <v>0</v>
      </c>
      <c r="U210" s="45">
        <v>1593080</v>
      </c>
      <c r="V210" s="45">
        <v>167364.41304466192</v>
      </c>
      <c r="W210" s="47">
        <v>1760444.413044662</v>
      </c>
      <c r="X210" s="44">
        <v>75393.859710961173</v>
      </c>
      <c r="Y210" s="45">
        <v>-443559.2727556231</v>
      </c>
      <c r="Z210" s="45">
        <v>-378119</v>
      </c>
      <c r="AA210" s="45">
        <v>-198916</v>
      </c>
      <c r="AB210" s="45">
        <v>0</v>
      </c>
      <c r="AC210" s="46">
        <v>0</v>
      </c>
    </row>
    <row r="211" spans="1:29" s="48" customFormat="1" ht="13.5" x14ac:dyDescent="0.25">
      <c r="A211" s="40" t="s">
        <v>414</v>
      </c>
      <c r="B211" s="41" t="s">
        <v>415</v>
      </c>
      <c r="C211" s="42">
        <v>321194.11</v>
      </c>
      <c r="D211" s="43">
        <v>4.8921999999999995E-4</v>
      </c>
      <c r="E211" s="43">
        <v>5.0104999999999995E-4</v>
      </c>
      <c r="F211" s="44">
        <v>2722308</v>
      </c>
      <c r="G211" s="45">
        <v>3599073</v>
      </c>
      <c r="H211" s="46">
        <v>1998956</v>
      </c>
      <c r="I211" s="44">
        <v>131258</v>
      </c>
      <c r="J211" s="45">
        <v>-194800.09754853768</v>
      </c>
      <c r="K211" s="45">
        <v>-63542.097548537684</v>
      </c>
      <c r="L211" s="45">
        <v>0</v>
      </c>
      <c r="M211" s="46">
        <v>-63542.097548537684</v>
      </c>
      <c r="N211" s="44">
        <v>90250</v>
      </c>
      <c r="O211" s="45">
        <v>0</v>
      </c>
      <c r="P211" s="45">
        <v>100466</v>
      </c>
      <c r="Q211" s="45">
        <v>0</v>
      </c>
      <c r="R211" s="46">
        <v>190716</v>
      </c>
      <c r="S211" s="44">
        <v>0</v>
      </c>
      <c r="T211" s="45">
        <v>0</v>
      </c>
      <c r="U211" s="45">
        <v>372682</v>
      </c>
      <c r="V211" s="45">
        <v>169930.54468773096</v>
      </c>
      <c r="W211" s="47">
        <v>542612.54468773096</v>
      </c>
      <c r="X211" s="44">
        <v>-102514.12697338965</v>
      </c>
      <c r="Y211" s="45">
        <v>-114390.4177143413</v>
      </c>
      <c r="Z211" s="45">
        <v>-88456</v>
      </c>
      <c r="AA211" s="45">
        <v>-46536</v>
      </c>
      <c r="AB211" s="45">
        <v>0</v>
      </c>
      <c r="AC211" s="46">
        <v>0</v>
      </c>
    </row>
    <row r="212" spans="1:29" s="48" customFormat="1" ht="13.5" x14ac:dyDescent="0.25">
      <c r="A212" s="40" t="s">
        <v>416</v>
      </c>
      <c r="B212" s="41" t="s">
        <v>417</v>
      </c>
      <c r="C212" s="42">
        <v>1171768.6499999999</v>
      </c>
      <c r="D212" s="43">
        <v>1.78477E-3</v>
      </c>
      <c r="E212" s="43">
        <v>1.8226E-3</v>
      </c>
      <c r="F212" s="44">
        <v>9931511</v>
      </c>
      <c r="G212" s="45">
        <v>13130121</v>
      </c>
      <c r="H212" s="46">
        <v>7292582</v>
      </c>
      <c r="I212" s="44">
        <v>478855</v>
      </c>
      <c r="J212" s="45">
        <v>-1294711.9617205781</v>
      </c>
      <c r="K212" s="45">
        <v>-815856.96172057814</v>
      </c>
      <c r="L212" s="45">
        <v>0</v>
      </c>
      <c r="M212" s="46">
        <v>-815856.96172057814</v>
      </c>
      <c r="N212" s="44">
        <v>329249</v>
      </c>
      <c r="O212" s="45">
        <v>0</v>
      </c>
      <c r="P212" s="45">
        <v>366521</v>
      </c>
      <c r="Q212" s="45">
        <v>0</v>
      </c>
      <c r="R212" s="46">
        <v>695770</v>
      </c>
      <c r="S212" s="44">
        <v>0</v>
      </c>
      <c r="T212" s="45">
        <v>0</v>
      </c>
      <c r="U212" s="45">
        <v>1359615</v>
      </c>
      <c r="V212" s="45">
        <v>322007.37983295356</v>
      </c>
      <c r="W212" s="47">
        <v>1681622.3798329537</v>
      </c>
      <c r="X212" s="44">
        <v>-84059.581007523695</v>
      </c>
      <c r="Y212" s="45">
        <v>-409321.79882542987</v>
      </c>
      <c r="Z212" s="45">
        <v>-322706</v>
      </c>
      <c r="AA212" s="45">
        <v>-169765.00000000012</v>
      </c>
      <c r="AB212" s="45">
        <v>0</v>
      </c>
      <c r="AC212" s="46">
        <v>0</v>
      </c>
    </row>
    <row r="213" spans="1:29" s="48" customFormat="1" ht="13.5" x14ac:dyDescent="0.25">
      <c r="A213" s="40" t="s">
        <v>418</v>
      </c>
      <c r="B213" s="41" t="s">
        <v>419</v>
      </c>
      <c r="C213" s="42">
        <v>4260336.63</v>
      </c>
      <c r="D213" s="43">
        <v>6.4891000000000002E-3</v>
      </c>
      <c r="E213" s="43">
        <v>6.0211800000000001E-3</v>
      </c>
      <c r="F213" s="44">
        <v>36109174</v>
      </c>
      <c r="G213" s="45">
        <v>47738740</v>
      </c>
      <c r="H213" s="46">
        <v>26514504</v>
      </c>
      <c r="I213" s="44">
        <v>1741030</v>
      </c>
      <c r="J213" s="45">
        <v>427448.42845937703</v>
      </c>
      <c r="K213" s="45">
        <v>2168478.428459377</v>
      </c>
      <c r="L213" s="45">
        <v>0</v>
      </c>
      <c r="M213" s="46">
        <v>2168478.428459377</v>
      </c>
      <c r="N213" s="44">
        <v>1197091</v>
      </c>
      <c r="O213" s="45">
        <v>0</v>
      </c>
      <c r="P213" s="45">
        <v>1332604</v>
      </c>
      <c r="Q213" s="45">
        <v>2016871.60735881</v>
      </c>
      <c r="R213" s="46">
        <v>4546566.6073588096</v>
      </c>
      <c r="S213" s="44">
        <v>0</v>
      </c>
      <c r="T213" s="45">
        <v>0</v>
      </c>
      <c r="U213" s="45">
        <v>4943314</v>
      </c>
      <c r="V213" s="45">
        <v>0</v>
      </c>
      <c r="W213" s="47">
        <v>4943314</v>
      </c>
      <c r="X213" s="44">
        <v>1972816.3222479604</v>
      </c>
      <c r="Y213" s="45">
        <v>-579026.71488915035</v>
      </c>
      <c r="Z213" s="45">
        <v>-1173299</v>
      </c>
      <c r="AA213" s="45">
        <v>-617238.00000000047</v>
      </c>
      <c r="AB213" s="45">
        <v>0</v>
      </c>
      <c r="AC213" s="46">
        <v>0</v>
      </c>
    </row>
    <row r="214" spans="1:29" s="48" customFormat="1" ht="13.5" x14ac:dyDescent="0.25">
      <c r="A214" s="40" t="s">
        <v>420</v>
      </c>
      <c r="B214" s="41" t="s">
        <v>421</v>
      </c>
      <c r="C214" s="42">
        <v>680358.61</v>
      </c>
      <c r="D214" s="43">
        <v>1.0362800000000001E-3</v>
      </c>
      <c r="E214" s="43">
        <v>1.0485399999999999E-3</v>
      </c>
      <c r="F214" s="44">
        <v>5766472</v>
      </c>
      <c r="G214" s="45">
        <v>7623661</v>
      </c>
      <c r="H214" s="46">
        <v>4234247</v>
      </c>
      <c r="I214" s="44">
        <v>278035</v>
      </c>
      <c r="J214" s="45">
        <v>56601.801625342923</v>
      </c>
      <c r="K214" s="45">
        <v>334636.80162534292</v>
      </c>
      <c r="L214" s="45">
        <v>0</v>
      </c>
      <c r="M214" s="46">
        <v>334636.80162534292</v>
      </c>
      <c r="N214" s="44">
        <v>191170</v>
      </c>
      <c r="O214" s="45">
        <v>0</v>
      </c>
      <c r="P214" s="45">
        <v>212811</v>
      </c>
      <c r="Q214" s="45">
        <v>0</v>
      </c>
      <c r="R214" s="46">
        <v>403981</v>
      </c>
      <c r="S214" s="44">
        <v>0</v>
      </c>
      <c r="T214" s="45">
        <v>0</v>
      </c>
      <c r="U214" s="45">
        <v>789425</v>
      </c>
      <c r="V214" s="45">
        <v>135026.18464513824</v>
      </c>
      <c r="W214" s="47">
        <v>924451.18464513822</v>
      </c>
      <c r="X214" s="44">
        <v>-11442.283173149917</v>
      </c>
      <c r="Y214" s="45">
        <v>-223087.90147198833</v>
      </c>
      <c r="Z214" s="45">
        <v>-187371</v>
      </c>
      <c r="AA214" s="45">
        <v>-98569</v>
      </c>
      <c r="AB214" s="45">
        <v>0</v>
      </c>
      <c r="AC214" s="46">
        <v>0</v>
      </c>
    </row>
    <row r="215" spans="1:29" s="48" customFormat="1" ht="13.5" x14ac:dyDescent="0.25">
      <c r="A215" s="40" t="s">
        <v>422</v>
      </c>
      <c r="B215" s="41" t="s">
        <v>423</v>
      </c>
      <c r="C215" s="42">
        <v>408512.95</v>
      </c>
      <c r="D215" s="43">
        <v>6.2222000000000004E-4</v>
      </c>
      <c r="E215" s="43">
        <v>6.6220000000000005E-4</v>
      </c>
      <c r="F215" s="44">
        <v>3462399</v>
      </c>
      <c r="G215" s="45">
        <v>4577522</v>
      </c>
      <c r="H215" s="46">
        <v>2542395</v>
      </c>
      <c r="I215" s="44">
        <v>166942</v>
      </c>
      <c r="J215" s="45">
        <v>-141146.57089861593</v>
      </c>
      <c r="K215" s="45">
        <v>25795.42910138407</v>
      </c>
      <c r="L215" s="45">
        <v>0</v>
      </c>
      <c r="M215" s="46">
        <v>25795.42910138407</v>
      </c>
      <c r="N215" s="44">
        <v>114785</v>
      </c>
      <c r="O215" s="45">
        <v>0</v>
      </c>
      <c r="P215" s="45">
        <v>127779</v>
      </c>
      <c r="Q215" s="45">
        <v>0</v>
      </c>
      <c r="R215" s="46">
        <v>242564</v>
      </c>
      <c r="S215" s="44">
        <v>0</v>
      </c>
      <c r="T215" s="45">
        <v>0</v>
      </c>
      <c r="U215" s="45">
        <v>473999</v>
      </c>
      <c r="V215" s="45">
        <v>262556.78103050607</v>
      </c>
      <c r="W215" s="47">
        <v>736555.78103050613</v>
      </c>
      <c r="X215" s="44">
        <v>-139371.33726278038</v>
      </c>
      <c r="Y215" s="45">
        <v>-182931.44376772566</v>
      </c>
      <c r="Z215" s="45">
        <v>-112504</v>
      </c>
      <c r="AA215" s="45">
        <v>-59185</v>
      </c>
      <c r="AB215" s="45">
        <v>0</v>
      </c>
      <c r="AC215" s="46">
        <v>0</v>
      </c>
    </row>
    <row r="216" spans="1:29" s="48" customFormat="1" ht="13.5" x14ac:dyDescent="0.25">
      <c r="A216" s="40" t="s">
        <v>424</v>
      </c>
      <c r="B216" s="41" t="s">
        <v>425</v>
      </c>
      <c r="C216" s="42">
        <v>822559.61</v>
      </c>
      <c r="D216" s="43">
        <v>1.2528699999999999E-3</v>
      </c>
      <c r="E216" s="43">
        <v>1.0723799999999999E-3</v>
      </c>
      <c r="F216" s="44">
        <v>6971707</v>
      </c>
      <c r="G216" s="45">
        <v>9217062</v>
      </c>
      <c r="H216" s="46">
        <v>5119235</v>
      </c>
      <c r="I216" s="44">
        <v>336146</v>
      </c>
      <c r="J216" s="45">
        <v>418646.75915180839</v>
      </c>
      <c r="K216" s="45">
        <v>754792.75915180845</v>
      </c>
      <c r="L216" s="45">
        <v>0</v>
      </c>
      <c r="M216" s="46">
        <v>754792.75915180845</v>
      </c>
      <c r="N216" s="44">
        <v>231126</v>
      </c>
      <c r="O216" s="45">
        <v>0</v>
      </c>
      <c r="P216" s="45">
        <v>257290</v>
      </c>
      <c r="Q216" s="45">
        <v>691998.74253887834</v>
      </c>
      <c r="R216" s="46">
        <v>1180414.7425388782</v>
      </c>
      <c r="S216" s="44">
        <v>0</v>
      </c>
      <c r="T216" s="45">
        <v>0</v>
      </c>
      <c r="U216" s="45">
        <v>954420</v>
      </c>
      <c r="V216" s="45">
        <v>115167.02011481869</v>
      </c>
      <c r="W216" s="47">
        <v>1069587.0201148186</v>
      </c>
      <c r="X216" s="44">
        <v>432955.69750177284</v>
      </c>
      <c r="Y216" s="45">
        <v>23576.024922286801</v>
      </c>
      <c r="Z216" s="45">
        <v>-226532</v>
      </c>
      <c r="AA216" s="45">
        <v>-119172</v>
      </c>
      <c r="AB216" s="45">
        <v>0</v>
      </c>
      <c r="AC216" s="46">
        <v>0</v>
      </c>
    </row>
    <row r="217" spans="1:29" s="48" customFormat="1" ht="13.5" x14ac:dyDescent="0.25">
      <c r="A217" s="40" t="s">
        <v>426</v>
      </c>
      <c r="B217" s="41" t="s">
        <v>427</v>
      </c>
      <c r="C217" s="42">
        <v>355161.97</v>
      </c>
      <c r="D217" s="43">
        <v>5.4096000000000005E-4</v>
      </c>
      <c r="E217" s="43">
        <v>5.9009000000000004E-4</v>
      </c>
      <c r="F217" s="44">
        <v>3010220</v>
      </c>
      <c r="G217" s="45">
        <v>3979712</v>
      </c>
      <c r="H217" s="46">
        <v>2210366</v>
      </c>
      <c r="I217" s="44">
        <v>145140</v>
      </c>
      <c r="J217" s="45">
        <v>-18709.994633920811</v>
      </c>
      <c r="K217" s="45">
        <v>126430.00536607919</v>
      </c>
      <c r="L217" s="45">
        <v>0</v>
      </c>
      <c r="M217" s="46">
        <v>126430.00536607919</v>
      </c>
      <c r="N217" s="44">
        <v>99795</v>
      </c>
      <c r="O217" s="45">
        <v>0</v>
      </c>
      <c r="P217" s="45">
        <v>111092</v>
      </c>
      <c r="Q217" s="45">
        <v>0</v>
      </c>
      <c r="R217" s="46">
        <v>210887</v>
      </c>
      <c r="S217" s="44">
        <v>0</v>
      </c>
      <c r="T217" s="45">
        <v>0</v>
      </c>
      <c r="U217" s="45">
        <v>412096</v>
      </c>
      <c r="V217" s="45">
        <v>253995.93103268347</v>
      </c>
      <c r="W217" s="47">
        <v>666091.93103268347</v>
      </c>
      <c r="X217" s="44">
        <v>-125316.98119035608</v>
      </c>
      <c r="Y217" s="45">
        <v>-180621.94984232739</v>
      </c>
      <c r="Z217" s="45">
        <v>-97811</v>
      </c>
      <c r="AA217" s="45">
        <v>-51455</v>
      </c>
      <c r="AB217" s="45">
        <v>0</v>
      </c>
      <c r="AC217" s="46">
        <v>0</v>
      </c>
    </row>
    <row r="218" spans="1:29" s="48" customFormat="1" ht="13.5" x14ac:dyDescent="0.25">
      <c r="A218" s="40" t="s">
        <v>428</v>
      </c>
      <c r="B218" s="41" t="s">
        <v>429</v>
      </c>
      <c r="C218" s="42">
        <v>3219924.29</v>
      </c>
      <c r="D218" s="43">
        <v>4.9043999999999997E-3</v>
      </c>
      <c r="E218" s="43">
        <v>4.7485100000000001E-3</v>
      </c>
      <c r="F218" s="44">
        <v>27290970</v>
      </c>
      <c r="G218" s="45">
        <v>36080485</v>
      </c>
      <c r="H218" s="46">
        <v>20039410</v>
      </c>
      <c r="I218" s="44">
        <v>1315854</v>
      </c>
      <c r="J218" s="45">
        <v>-327796.95886597637</v>
      </c>
      <c r="K218" s="45">
        <v>988057.04113402357</v>
      </c>
      <c r="L218" s="45">
        <v>0</v>
      </c>
      <c r="M218" s="46">
        <v>988057.04113402357</v>
      </c>
      <c r="N218" s="44">
        <v>904750</v>
      </c>
      <c r="O218" s="45">
        <v>0</v>
      </c>
      <c r="P218" s="45">
        <v>1007169</v>
      </c>
      <c r="Q218" s="45">
        <v>548306.36223827442</v>
      </c>
      <c r="R218" s="46">
        <v>2460225.3622382744</v>
      </c>
      <c r="S218" s="44">
        <v>0</v>
      </c>
      <c r="T218" s="45">
        <v>0</v>
      </c>
      <c r="U218" s="45">
        <v>3736109</v>
      </c>
      <c r="V218" s="45">
        <v>574767.82415677153</v>
      </c>
      <c r="W218" s="47">
        <v>4310876.8241567714</v>
      </c>
      <c r="X218" s="44">
        <v>237205.89327426208</v>
      </c>
      <c r="Y218" s="45">
        <v>-734587.35519275907</v>
      </c>
      <c r="Z218" s="45">
        <v>-886769</v>
      </c>
      <c r="AA218" s="45">
        <v>-466501</v>
      </c>
      <c r="AB218" s="45">
        <v>0</v>
      </c>
      <c r="AC218" s="46">
        <v>0</v>
      </c>
    </row>
    <row r="219" spans="1:29" s="48" customFormat="1" ht="13.5" x14ac:dyDescent="0.25">
      <c r="A219" s="40" t="s">
        <v>430</v>
      </c>
      <c r="B219" s="41" t="s">
        <v>431</v>
      </c>
      <c r="C219" s="42">
        <v>673534.62</v>
      </c>
      <c r="D219" s="43">
        <v>1.02589E-3</v>
      </c>
      <c r="E219" s="43">
        <v>1.0482499999999999E-3</v>
      </c>
      <c r="F219" s="44">
        <v>5708656</v>
      </c>
      <c r="G219" s="45">
        <v>7547225</v>
      </c>
      <c r="H219" s="46">
        <v>4191793</v>
      </c>
      <c r="I219" s="44">
        <v>275247</v>
      </c>
      <c r="J219" s="45">
        <v>-907833.96465416183</v>
      </c>
      <c r="K219" s="45">
        <v>-632586.96465416183</v>
      </c>
      <c r="L219" s="45">
        <v>0</v>
      </c>
      <c r="M219" s="46">
        <v>-632586.96465416183</v>
      </c>
      <c r="N219" s="44">
        <v>189253</v>
      </c>
      <c r="O219" s="45">
        <v>0</v>
      </c>
      <c r="P219" s="45">
        <v>210677</v>
      </c>
      <c r="Q219" s="45">
        <v>0</v>
      </c>
      <c r="R219" s="46">
        <v>399930</v>
      </c>
      <c r="S219" s="44">
        <v>0</v>
      </c>
      <c r="T219" s="45">
        <v>0</v>
      </c>
      <c r="U219" s="45">
        <v>781510</v>
      </c>
      <c r="V219" s="45">
        <v>293147.47824222525</v>
      </c>
      <c r="W219" s="47">
        <v>1074657.4782422252</v>
      </c>
      <c r="X219" s="44">
        <v>-155450.70737218633</v>
      </c>
      <c r="Y219" s="45">
        <v>-236202.77087003895</v>
      </c>
      <c r="Z219" s="45">
        <v>-185492</v>
      </c>
      <c r="AA219" s="45">
        <v>-97582</v>
      </c>
      <c r="AB219" s="45">
        <v>0</v>
      </c>
      <c r="AC219" s="46">
        <v>0</v>
      </c>
    </row>
    <row r="220" spans="1:29" s="48" customFormat="1" ht="13.5" x14ac:dyDescent="0.25">
      <c r="A220" s="40" t="s">
        <v>432</v>
      </c>
      <c r="B220" s="41" t="s">
        <v>433</v>
      </c>
      <c r="C220" s="42">
        <v>1501936.02</v>
      </c>
      <c r="D220" s="43">
        <v>2.28766E-3</v>
      </c>
      <c r="E220" s="43">
        <v>2.3112800000000002E-3</v>
      </c>
      <c r="F220" s="44">
        <v>12729887</v>
      </c>
      <c r="G220" s="45">
        <v>16829762</v>
      </c>
      <c r="H220" s="46">
        <v>9347393</v>
      </c>
      <c r="I220" s="44">
        <v>613781</v>
      </c>
      <c r="J220" s="45">
        <v>-347777.99740295555</v>
      </c>
      <c r="K220" s="45">
        <v>266003.00259704445</v>
      </c>
      <c r="L220" s="45">
        <v>0</v>
      </c>
      <c r="M220" s="46">
        <v>266003.00259704445</v>
      </c>
      <c r="N220" s="44">
        <v>422021</v>
      </c>
      <c r="O220" s="45">
        <v>0</v>
      </c>
      <c r="P220" s="45">
        <v>469795</v>
      </c>
      <c r="Q220" s="45">
        <v>0</v>
      </c>
      <c r="R220" s="46">
        <v>891816</v>
      </c>
      <c r="S220" s="44">
        <v>0</v>
      </c>
      <c r="T220" s="45">
        <v>0</v>
      </c>
      <c r="U220" s="45">
        <v>1742710</v>
      </c>
      <c r="V220" s="45">
        <v>257388.86115876251</v>
      </c>
      <c r="W220" s="47">
        <v>2000098.8611587626</v>
      </c>
      <c r="X220" s="44">
        <v>10259.445747757709</v>
      </c>
      <c r="Y220" s="45">
        <v>-487309.30690652021</v>
      </c>
      <c r="Z220" s="45">
        <v>-413634</v>
      </c>
      <c r="AA220" s="45">
        <v>-217599</v>
      </c>
      <c r="AB220" s="45">
        <v>0</v>
      </c>
      <c r="AC220" s="46">
        <v>0</v>
      </c>
    </row>
    <row r="221" spans="1:29" s="48" customFormat="1" ht="13.5" x14ac:dyDescent="0.25">
      <c r="A221" s="40" t="s">
        <v>434</v>
      </c>
      <c r="B221" s="41" t="s">
        <v>435</v>
      </c>
      <c r="C221" s="42">
        <v>172316.35</v>
      </c>
      <c r="D221" s="43">
        <v>2.6246E-4</v>
      </c>
      <c r="E221" s="43">
        <v>2.6141000000000001E-4</v>
      </c>
      <c r="F221" s="44">
        <v>1460482</v>
      </c>
      <c r="G221" s="45">
        <v>1930855</v>
      </c>
      <c r="H221" s="46">
        <v>1072413</v>
      </c>
      <c r="I221" s="44">
        <v>70418</v>
      </c>
      <c r="J221" s="45">
        <v>-171048.62838931626</v>
      </c>
      <c r="K221" s="45">
        <v>-100630.62838931626</v>
      </c>
      <c r="L221" s="45">
        <v>0</v>
      </c>
      <c r="M221" s="46">
        <v>-100630.62838931626</v>
      </c>
      <c r="N221" s="44">
        <v>48418</v>
      </c>
      <c r="O221" s="45">
        <v>0</v>
      </c>
      <c r="P221" s="45">
        <v>53899</v>
      </c>
      <c r="Q221" s="45">
        <v>730.39793796206436</v>
      </c>
      <c r="R221" s="46">
        <v>103047.39793796206</v>
      </c>
      <c r="S221" s="44">
        <v>0</v>
      </c>
      <c r="T221" s="45">
        <v>0</v>
      </c>
      <c r="U221" s="45">
        <v>199939</v>
      </c>
      <c r="V221" s="45">
        <v>18305.18303113541</v>
      </c>
      <c r="W221" s="47">
        <v>218244.18303113541</v>
      </c>
      <c r="X221" s="44">
        <v>7485.6798935325314</v>
      </c>
      <c r="Y221" s="45">
        <v>-50262.464986705876</v>
      </c>
      <c r="Z221" s="45">
        <v>-47456</v>
      </c>
      <c r="AA221" s="45">
        <v>-24964.000000000015</v>
      </c>
      <c r="AB221" s="45">
        <v>0</v>
      </c>
      <c r="AC221" s="46">
        <v>0</v>
      </c>
    </row>
    <row r="222" spans="1:29" s="48" customFormat="1" ht="13.5" x14ac:dyDescent="0.25">
      <c r="A222" s="40" t="s">
        <v>436</v>
      </c>
      <c r="B222" s="41" t="s">
        <v>437</v>
      </c>
      <c r="C222" s="42">
        <v>954551.88</v>
      </c>
      <c r="D222" s="43">
        <v>1.45392E-3</v>
      </c>
      <c r="E222" s="43">
        <v>1.4635399999999999E-3</v>
      </c>
      <c r="F222" s="44">
        <v>8090467</v>
      </c>
      <c r="G222" s="45">
        <v>10696138</v>
      </c>
      <c r="H222" s="46">
        <v>5940726</v>
      </c>
      <c r="I222" s="44">
        <v>390088</v>
      </c>
      <c r="J222" s="45">
        <v>196187.38742389518</v>
      </c>
      <c r="K222" s="45">
        <v>586275.38742389518</v>
      </c>
      <c r="L222" s="45">
        <v>0</v>
      </c>
      <c r="M222" s="46">
        <v>586275.38742389518</v>
      </c>
      <c r="N222" s="44">
        <v>268215</v>
      </c>
      <c r="O222" s="45">
        <v>0</v>
      </c>
      <c r="P222" s="45">
        <v>298578</v>
      </c>
      <c r="Q222" s="45">
        <v>0</v>
      </c>
      <c r="R222" s="46">
        <v>566793</v>
      </c>
      <c r="S222" s="44">
        <v>0</v>
      </c>
      <c r="T222" s="45">
        <v>0</v>
      </c>
      <c r="U222" s="45">
        <v>1107578</v>
      </c>
      <c r="V222" s="45">
        <v>192246.57818690399</v>
      </c>
      <c r="W222" s="47">
        <v>1299824.5781869041</v>
      </c>
      <c r="X222" s="44">
        <v>-30238.567491471942</v>
      </c>
      <c r="Y222" s="45">
        <v>-301613.01069543208</v>
      </c>
      <c r="Z222" s="45">
        <v>-262884</v>
      </c>
      <c r="AA222" s="45">
        <v>-138296</v>
      </c>
      <c r="AB222" s="45">
        <v>0</v>
      </c>
      <c r="AC222" s="46">
        <v>0</v>
      </c>
    </row>
    <row r="223" spans="1:29" s="48" customFormat="1" ht="13.5" x14ac:dyDescent="0.25">
      <c r="A223" s="40" t="s">
        <v>438</v>
      </c>
      <c r="B223" s="41" t="s">
        <v>439</v>
      </c>
      <c r="C223" s="42">
        <v>1129700.25</v>
      </c>
      <c r="D223" s="43">
        <v>1.72069E-3</v>
      </c>
      <c r="E223" s="43">
        <v>1.7286000000000001E-3</v>
      </c>
      <c r="F223" s="44">
        <v>9574932</v>
      </c>
      <c r="G223" s="45">
        <v>12658700</v>
      </c>
      <c r="H223" s="46">
        <v>7030750</v>
      </c>
      <c r="I223" s="44">
        <v>461662</v>
      </c>
      <c r="J223" s="45">
        <v>-354038.47462234634</v>
      </c>
      <c r="K223" s="45">
        <v>107623.52537765366</v>
      </c>
      <c r="L223" s="45">
        <v>0</v>
      </c>
      <c r="M223" s="46">
        <v>107623.52537765366</v>
      </c>
      <c r="N223" s="44">
        <v>317428</v>
      </c>
      <c r="O223" s="45">
        <v>0</v>
      </c>
      <c r="P223" s="45">
        <v>353362</v>
      </c>
      <c r="Q223" s="45">
        <v>0</v>
      </c>
      <c r="R223" s="46">
        <v>670790</v>
      </c>
      <c r="S223" s="44">
        <v>0</v>
      </c>
      <c r="T223" s="45">
        <v>0</v>
      </c>
      <c r="U223" s="45">
        <v>1310800</v>
      </c>
      <c r="V223" s="45">
        <v>216958.65379652893</v>
      </c>
      <c r="W223" s="47">
        <v>1527758.6537965289</v>
      </c>
      <c r="X223" s="44">
        <v>-30444.511441241251</v>
      </c>
      <c r="Y223" s="45">
        <v>-351735.14235528768</v>
      </c>
      <c r="Z223" s="45">
        <v>-311119</v>
      </c>
      <c r="AA223" s="45">
        <v>-163670</v>
      </c>
      <c r="AB223" s="45">
        <v>0</v>
      </c>
      <c r="AC223" s="46">
        <v>0</v>
      </c>
    </row>
    <row r="224" spans="1:29" s="48" customFormat="1" ht="13.5" x14ac:dyDescent="0.25">
      <c r="A224" s="40" t="s">
        <v>440</v>
      </c>
      <c r="B224" s="41" t="s">
        <v>441</v>
      </c>
      <c r="C224" s="42">
        <v>1044190.66</v>
      </c>
      <c r="D224" s="43">
        <v>1.59045E-3</v>
      </c>
      <c r="E224" s="43">
        <v>1.62553E-3</v>
      </c>
      <c r="F224" s="44">
        <v>8850200</v>
      </c>
      <c r="G224" s="45">
        <v>11700556</v>
      </c>
      <c r="H224" s="46">
        <v>6498589</v>
      </c>
      <c r="I224" s="44">
        <v>426719</v>
      </c>
      <c r="J224" s="45">
        <v>-64914.318808395357</v>
      </c>
      <c r="K224" s="45">
        <v>361804.68119160464</v>
      </c>
      <c r="L224" s="45">
        <v>0</v>
      </c>
      <c r="M224" s="46">
        <v>361804.68119160464</v>
      </c>
      <c r="N224" s="44">
        <v>293402</v>
      </c>
      <c r="O224" s="45">
        <v>0</v>
      </c>
      <c r="P224" s="45">
        <v>326615</v>
      </c>
      <c r="Q224" s="45">
        <v>0</v>
      </c>
      <c r="R224" s="46">
        <v>620017</v>
      </c>
      <c r="S224" s="44">
        <v>0</v>
      </c>
      <c r="T224" s="45">
        <v>0</v>
      </c>
      <c r="U224" s="45">
        <v>1211585</v>
      </c>
      <c r="V224" s="45">
        <v>430156.58271418425</v>
      </c>
      <c r="W224" s="47">
        <v>1641741.5827141842</v>
      </c>
      <c r="X224" s="44">
        <v>-216060.08219062752</v>
      </c>
      <c r="Y224" s="45">
        <v>-366811.50052355672</v>
      </c>
      <c r="Z224" s="45">
        <v>-287571</v>
      </c>
      <c r="AA224" s="45">
        <v>-151282</v>
      </c>
      <c r="AB224" s="45">
        <v>0</v>
      </c>
      <c r="AC224" s="46">
        <v>0</v>
      </c>
    </row>
    <row r="225" spans="1:29" s="48" customFormat="1" ht="13.5" x14ac:dyDescent="0.25">
      <c r="A225" s="40" t="s">
        <v>442</v>
      </c>
      <c r="B225" s="41" t="s">
        <v>443</v>
      </c>
      <c r="C225" s="42">
        <v>3624366.44</v>
      </c>
      <c r="D225" s="43">
        <v>5.5204199999999998E-3</v>
      </c>
      <c r="E225" s="43">
        <v>5.6107400000000003E-3</v>
      </c>
      <c r="F225" s="44">
        <v>30718868</v>
      </c>
      <c r="G225" s="45">
        <v>40612396</v>
      </c>
      <c r="H225" s="46">
        <v>22556472</v>
      </c>
      <c r="I225" s="44">
        <v>1481133</v>
      </c>
      <c r="J225" s="45">
        <v>1015416.9910421693</v>
      </c>
      <c r="K225" s="45">
        <v>2496549.9910421693</v>
      </c>
      <c r="L225" s="45">
        <v>0</v>
      </c>
      <c r="M225" s="46">
        <v>2496549.9910421693</v>
      </c>
      <c r="N225" s="44">
        <v>1018392</v>
      </c>
      <c r="O225" s="45">
        <v>0</v>
      </c>
      <c r="P225" s="45">
        <v>1133675</v>
      </c>
      <c r="Q225" s="45">
        <v>702445.78664453619</v>
      </c>
      <c r="R225" s="46">
        <v>2854512.7866445361</v>
      </c>
      <c r="S225" s="44">
        <v>0</v>
      </c>
      <c r="T225" s="45">
        <v>0</v>
      </c>
      <c r="U225" s="45">
        <v>4205386</v>
      </c>
      <c r="V225" s="45">
        <v>425693.52842804702</v>
      </c>
      <c r="W225" s="47">
        <v>4631079.528428047</v>
      </c>
      <c r="X225" s="44">
        <v>972661.00366426026</v>
      </c>
      <c r="Y225" s="45">
        <v>-1225978.7454477712</v>
      </c>
      <c r="Z225" s="45">
        <v>-998152</v>
      </c>
      <c r="AA225" s="45">
        <v>-525097</v>
      </c>
      <c r="AB225" s="45">
        <v>0</v>
      </c>
      <c r="AC225" s="46">
        <v>0</v>
      </c>
    </row>
    <row r="226" spans="1:29" s="48" customFormat="1" ht="13.5" x14ac:dyDescent="0.25">
      <c r="A226" s="40" t="s">
        <v>444</v>
      </c>
      <c r="B226" s="41" t="s">
        <v>445</v>
      </c>
      <c r="C226" s="42">
        <v>92303.31</v>
      </c>
      <c r="D226" s="43">
        <v>1.4059000000000001E-4</v>
      </c>
      <c r="E226" s="43">
        <v>1.4461000000000001E-4</v>
      </c>
      <c r="F226" s="44">
        <v>782326</v>
      </c>
      <c r="G226" s="45">
        <v>1034287</v>
      </c>
      <c r="H226" s="46">
        <v>574452</v>
      </c>
      <c r="I226" s="44">
        <v>37720</v>
      </c>
      <c r="J226" s="45">
        <v>-9367.615555941431</v>
      </c>
      <c r="K226" s="45">
        <v>28352.384444058567</v>
      </c>
      <c r="L226" s="45">
        <v>0</v>
      </c>
      <c r="M226" s="46">
        <v>28352.384444058567</v>
      </c>
      <c r="N226" s="44">
        <v>25936</v>
      </c>
      <c r="O226" s="45">
        <v>0</v>
      </c>
      <c r="P226" s="45">
        <v>28872</v>
      </c>
      <c r="Q226" s="45">
        <v>0</v>
      </c>
      <c r="R226" s="46">
        <v>54808</v>
      </c>
      <c r="S226" s="44">
        <v>0</v>
      </c>
      <c r="T226" s="45">
        <v>0</v>
      </c>
      <c r="U226" s="45">
        <v>107100</v>
      </c>
      <c r="V226" s="45">
        <v>23130.215527402765</v>
      </c>
      <c r="W226" s="47">
        <v>130230.21552740276</v>
      </c>
      <c r="X226" s="44">
        <v>-2824.7128648984799</v>
      </c>
      <c r="Y226" s="45">
        <v>-33804.502662504281</v>
      </c>
      <c r="Z226" s="45">
        <v>-25420</v>
      </c>
      <c r="AA226" s="45">
        <v>-13373</v>
      </c>
      <c r="AB226" s="45">
        <v>0</v>
      </c>
      <c r="AC226" s="46">
        <v>0</v>
      </c>
    </row>
    <row r="227" spans="1:29" s="48" customFormat="1" ht="13.5" x14ac:dyDescent="0.25">
      <c r="A227" s="40" t="s">
        <v>446</v>
      </c>
      <c r="B227" s="41" t="s">
        <v>447</v>
      </c>
      <c r="C227" s="42">
        <v>1021072.9400000001</v>
      </c>
      <c r="D227" s="43">
        <v>1.5552400000000001E-3</v>
      </c>
      <c r="E227" s="43">
        <v>1.57098E-3</v>
      </c>
      <c r="F227" s="44">
        <v>8654271</v>
      </c>
      <c r="G227" s="45">
        <v>11441525</v>
      </c>
      <c r="H227" s="46">
        <v>6354721</v>
      </c>
      <c r="I227" s="44">
        <v>417272</v>
      </c>
      <c r="J227" s="45">
        <v>-142629.8486573344</v>
      </c>
      <c r="K227" s="45">
        <v>274642.1513426656</v>
      </c>
      <c r="L227" s="45">
        <v>0</v>
      </c>
      <c r="M227" s="46">
        <v>274642.1513426656</v>
      </c>
      <c r="N227" s="44">
        <v>286906</v>
      </c>
      <c r="O227" s="45">
        <v>0</v>
      </c>
      <c r="P227" s="45">
        <v>319385</v>
      </c>
      <c r="Q227" s="45">
        <v>0</v>
      </c>
      <c r="R227" s="46">
        <v>606291</v>
      </c>
      <c r="S227" s="44">
        <v>0</v>
      </c>
      <c r="T227" s="45">
        <v>0</v>
      </c>
      <c r="U227" s="45">
        <v>1184762</v>
      </c>
      <c r="V227" s="45">
        <v>157885.04062471201</v>
      </c>
      <c r="W227" s="47">
        <v>1342647.0406247121</v>
      </c>
      <c r="X227" s="44">
        <v>23595.791953887499</v>
      </c>
      <c r="Y227" s="45">
        <v>-330814.83257859951</v>
      </c>
      <c r="Z227" s="45">
        <v>-281204</v>
      </c>
      <c r="AA227" s="45">
        <v>-147933</v>
      </c>
      <c r="AB227" s="45">
        <v>0</v>
      </c>
      <c r="AC227" s="46">
        <v>0</v>
      </c>
    </row>
    <row r="228" spans="1:29" s="48" customFormat="1" ht="13.5" x14ac:dyDescent="0.25">
      <c r="A228" s="40" t="s">
        <v>448</v>
      </c>
      <c r="B228" s="41" t="s">
        <v>449</v>
      </c>
      <c r="C228" s="42">
        <v>1289146.73</v>
      </c>
      <c r="D228" s="43">
        <v>1.9635500000000001E-3</v>
      </c>
      <c r="E228" s="43">
        <v>1.89756E-3</v>
      </c>
      <c r="F228" s="44">
        <v>10926349</v>
      </c>
      <c r="G228" s="45">
        <v>14445363</v>
      </c>
      <c r="H228" s="46">
        <v>8023078</v>
      </c>
      <c r="I228" s="44">
        <v>526822</v>
      </c>
      <c r="J228" s="45">
        <v>553959.1776942875</v>
      </c>
      <c r="K228" s="45">
        <v>1080781.1776942876</v>
      </c>
      <c r="L228" s="45">
        <v>0</v>
      </c>
      <c r="M228" s="46">
        <v>1080781.1776942876</v>
      </c>
      <c r="N228" s="44">
        <v>362230</v>
      </c>
      <c r="O228" s="45">
        <v>0</v>
      </c>
      <c r="P228" s="45">
        <v>403235</v>
      </c>
      <c r="Q228" s="45">
        <v>336326.17857281375</v>
      </c>
      <c r="R228" s="46">
        <v>1101791.1785728137</v>
      </c>
      <c r="S228" s="44">
        <v>0</v>
      </c>
      <c r="T228" s="45">
        <v>0</v>
      </c>
      <c r="U228" s="45">
        <v>1495807</v>
      </c>
      <c r="V228" s="45">
        <v>0</v>
      </c>
      <c r="W228" s="47">
        <v>1495807</v>
      </c>
      <c r="X228" s="44">
        <v>436517.3583309073</v>
      </c>
      <c r="Y228" s="45">
        <v>-288731.17975809361</v>
      </c>
      <c r="Z228" s="45">
        <v>-355031</v>
      </c>
      <c r="AA228" s="45">
        <v>-186771</v>
      </c>
      <c r="AB228" s="45">
        <v>0</v>
      </c>
      <c r="AC228" s="46">
        <v>0</v>
      </c>
    </row>
    <row r="229" spans="1:29" s="48" customFormat="1" ht="13.5" x14ac:dyDescent="0.25">
      <c r="A229" s="40" t="s">
        <v>450</v>
      </c>
      <c r="B229" s="41" t="s">
        <v>451</v>
      </c>
      <c r="C229" s="42">
        <v>1220588.73</v>
      </c>
      <c r="D229" s="43">
        <v>1.8591300000000001E-3</v>
      </c>
      <c r="E229" s="43">
        <v>1.8002000000000001E-3</v>
      </c>
      <c r="F229" s="44">
        <v>10345294</v>
      </c>
      <c r="G229" s="45">
        <v>13677170</v>
      </c>
      <c r="H229" s="46">
        <v>7596417</v>
      </c>
      <c r="I229" s="44">
        <v>498806</v>
      </c>
      <c r="J229" s="45">
        <v>-122017.06157338172</v>
      </c>
      <c r="K229" s="45">
        <v>376788.93842661829</v>
      </c>
      <c r="L229" s="45">
        <v>0</v>
      </c>
      <c r="M229" s="46">
        <v>376788.93842661829</v>
      </c>
      <c r="N229" s="44">
        <v>342967</v>
      </c>
      <c r="O229" s="45">
        <v>0</v>
      </c>
      <c r="P229" s="45">
        <v>381792</v>
      </c>
      <c r="Q229" s="45">
        <v>207205.50544831995</v>
      </c>
      <c r="R229" s="46">
        <v>931964.50544831995</v>
      </c>
      <c r="S229" s="44">
        <v>0</v>
      </c>
      <c r="T229" s="45">
        <v>0</v>
      </c>
      <c r="U229" s="45">
        <v>1416262</v>
      </c>
      <c r="V229" s="45">
        <v>113074.64123223882</v>
      </c>
      <c r="W229" s="47">
        <v>1529336.6412322388</v>
      </c>
      <c r="X229" s="44">
        <v>194325.99176055126</v>
      </c>
      <c r="Y229" s="45">
        <v>-278709.12754447013</v>
      </c>
      <c r="Z229" s="45">
        <v>-336151</v>
      </c>
      <c r="AA229" s="45">
        <v>-176838</v>
      </c>
      <c r="AB229" s="45">
        <v>0</v>
      </c>
      <c r="AC229" s="46">
        <v>0</v>
      </c>
    </row>
    <row r="230" spans="1:29" s="48" customFormat="1" ht="13.5" x14ac:dyDescent="0.25">
      <c r="A230" s="40" t="s">
        <v>452</v>
      </c>
      <c r="B230" s="41" t="s">
        <v>453</v>
      </c>
      <c r="C230" s="42">
        <v>792701.23</v>
      </c>
      <c r="D230" s="43">
        <v>1.2074E-3</v>
      </c>
      <c r="E230" s="43">
        <v>1.2782200000000001E-3</v>
      </c>
      <c r="F230" s="44">
        <v>6718685</v>
      </c>
      <c r="G230" s="45">
        <v>8882550</v>
      </c>
      <c r="H230" s="46">
        <v>4933444</v>
      </c>
      <c r="I230" s="44">
        <v>323946</v>
      </c>
      <c r="J230" s="45">
        <v>-250020.79885753224</v>
      </c>
      <c r="K230" s="45">
        <v>73925.201142467762</v>
      </c>
      <c r="L230" s="45">
        <v>0</v>
      </c>
      <c r="M230" s="46">
        <v>73925.201142467762</v>
      </c>
      <c r="N230" s="44">
        <v>222738</v>
      </c>
      <c r="O230" s="45">
        <v>0</v>
      </c>
      <c r="P230" s="45">
        <v>247952</v>
      </c>
      <c r="Q230" s="45">
        <v>0</v>
      </c>
      <c r="R230" s="46">
        <v>470690</v>
      </c>
      <c r="S230" s="44">
        <v>0</v>
      </c>
      <c r="T230" s="45">
        <v>0</v>
      </c>
      <c r="U230" s="45">
        <v>919782</v>
      </c>
      <c r="V230" s="45">
        <v>429084.01474490901</v>
      </c>
      <c r="W230" s="47">
        <v>1348866.014744909</v>
      </c>
      <c r="X230" s="44">
        <v>-200194.7508590357</v>
      </c>
      <c r="Y230" s="45">
        <v>-344823.26388587325</v>
      </c>
      <c r="Z230" s="45">
        <v>-218311</v>
      </c>
      <c r="AA230" s="45">
        <v>-114847</v>
      </c>
      <c r="AB230" s="45">
        <v>0</v>
      </c>
      <c r="AC230" s="46">
        <v>0</v>
      </c>
    </row>
    <row r="231" spans="1:29" s="48" customFormat="1" ht="13.5" x14ac:dyDescent="0.25">
      <c r="A231" s="40" t="s">
        <v>454</v>
      </c>
      <c r="B231" s="41" t="s">
        <v>455</v>
      </c>
      <c r="C231" s="42">
        <v>610477.04</v>
      </c>
      <c r="D231" s="43">
        <v>9.2984000000000003E-4</v>
      </c>
      <c r="E231" s="43">
        <v>9.1671999999999999E-4</v>
      </c>
      <c r="F231" s="44">
        <v>5174177</v>
      </c>
      <c r="G231" s="45">
        <v>6840608</v>
      </c>
      <c r="H231" s="46">
        <v>3799332</v>
      </c>
      <c r="I231" s="44">
        <v>249477</v>
      </c>
      <c r="J231" s="45">
        <v>-466557.46733121376</v>
      </c>
      <c r="K231" s="45">
        <v>-217080.46733121376</v>
      </c>
      <c r="L231" s="45">
        <v>0</v>
      </c>
      <c r="M231" s="46">
        <v>-217080.46733121376</v>
      </c>
      <c r="N231" s="44">
        <v>171534</v>
      </c>
      <c r="O231" s="45">
        <v>0</v>
      </c>
      <c r="P231" s="45">
        <v>190952</v>
      </c>
      <c r="Q231" s="45">
        <v>39468.346975951332</v>
      </c>
      <c r="R231" s="46">
        <v>401954.34697595134</v>
      </c>
      <c r="S231" s="44">
        <v>0</v>
      </c>
      <c r="T231" s="45">
        <v>0</v>
      </c>
      <c r="U231" s="45">
        <v>708340</v>
      </c>
      <c r="V231" s="45">
        <v>204384.62789522135</v>
      </c>
      <c r="W231" s="47">
        <v>912724.62789522135</v>
      </c>
      <c r="X231" s="44">
        <v>-90246.450749572366</v>
      </c>
      <c r="Y231" s="45">
        <v>-163952.83016969764</v>
      </c>
      <c r="Z231" s="45">
        <v>-168125</v>
      </c>
      <c r="AA231" s="45">
        <v>-88446</v>
      </c>
      <c r="AB231" s="45">
        <v>0</v>
      </c>
      <c r="AC231" s="46">
        <v>0</v>
      </c>
    </row>
    <row r="232" spans="1:29" s="48" customFormat="1" ht="13.5" x14ac:dyDescent="0.25">
      <c r="A232" s="40" t="s">
        <v>456</v>
      </c>
      <c r="B232" s="41" t="s">
        <v>457</v>
      </c>
      <c r="C232" s="42">
        <v>438193.7</v>
      </c>
      <c r="D232" s="43">
        <v>6.6743E-4</v>
      </c>
      <c r="E232" s="43">
        <v>6.6472999999999999E-4</v>
      </c>
      <c r="F232" s="44">
        <v>3713974</v>
      </c>
      <c r="G232" s="45">
        <v>4910121</v>
      </c>
      <c r="H232" s="46">
        <v>2727123</v>
      </c>
      <c r="I232" s="44">
        <v>179072</v>
      </c>
      <c r="J232" s="45">
        <v>81562.812064627447</v>
      </c>
      <c r="K232" s="45">
        <v>260634.81206462745</v>
      </c>
      <c r="L232" s="45">
        <v>0</v>
      </c>
      <c r="M232" s="46">
        <v>260634.81206462745</v>
      </c>
      <c r="N232" s="44">
        <v>123126</v>
      </c>
      <c r="O232" s="45">
        <v>0</v>
      </c>
      <c r="P232" s="45">
        <v>137064</v>
      </c>
      <c r="Q232" s="45">
        <v>1972.7531597171569</v>
      </c>
      <c r="R232" s="46">
        <v>262162.75315971713</v>
      </c>
      <c r="S232" s="44">
        <v>0</v>
      </c>
      <c r="T232" s="45">
        <v>0</v>
      </c>
      <c r="U232" s="45">
        <v>508440</v>
      </c>
      <c r="V232" s="45">
        <v>11091.656275430625</v>
      </c>
      <c r="W232" s="47">
        <v>519531.65627543064</v>
      </c>
      <c r="X232" s="44">
        <v>54565.092588592313</v>
      </c>
      <c r="Y232" s="45">
        <v>-127770.99570430578</v>
      </c>
      <c r="Z232" s="45">
        <v>-120679</v>
      </c>
      <c r="AA232" s="45">
        <v>-63484.000000000029</v>
      </c>
      <c r="AB232" s="45">
        <v>0</v>
      </c>
      <c r="AC232" s="46">
        <v>0</v>
      </c>
    </row>
    <row r="233" spans="1:29" s="48" customFormat="1" ht="13.5" x14ac:dyDescent="0.25">
      <c r="A233" s="40" t="s">
        <v>458</v>
      </c>
      <c r="B233" s="41" t="s">
        <v>459</v>
      </c>
      <c r="C233" s="42">
        <v>430680.12</v>
      </c>
      <c r="D233" s="43">
        <v>6.5598999999999996E-4</v>
      </c>
      <c r="E233" s="43">
        <v>6.8143999999999995E-4</v>
      </c>
      <c r="F233" s="44">
        <v>3650315</v>
      </c>
      <c r="G233" s="45">
        <v>4825960</v>
      </c>
      <c r="H233" s="46">
        <v>2680379</v>
      </c>
      <c r="I233" s="44">
        <v>176003</v>
      </c>
      <c r="J233" s="45">
        <v>-227640.08183816189</v>
      </c>
      <c r="K233" s="45">
        <v>-51637.081838161888</v>
      </c>
      <c r="L233" s="45">
        <v>0</v>
      </c>
      <c r="M233" s="46">
        <v>-51637.081838161888</v>
      </c>
      <c r="N233" s="44">
        <v>121015</v>
      </c>
      <c r="O233" s="45">
        <v>0</v>
      </c>
      <c r="P233" s="45">
        <v>134714</v>
      </c>
      <c r="Q233" s="45">
        <v>0</v>
      </c>
      <c r="R233" s="46">
        <v>255729</v>
      </c>
      <c r="S233" s="44">
        <v>0</v>
      </c>
      <c r="T233" s="45">
        <v>0</v>
      </c>
      <c r="U233" s="45">
        <v>499725</v>
      </c>
      <c r="V233" s="45">
        <v>208307.71644656113</v>
      </c>
      <c r="W233" s="47">
        <v>708032.71644656116</v>
      </c>
      <c r="X233" s="44">
        <v>-103512.27163164105</v>
      </c>
      <c r="Y233" s="45">
        <v>-167783.44481492008</v>
      </c>
      <c r="Z233" s="45">
        <v>-118610</v>
      </c>
      <c r="AA233" s="45">
        <v>-62398</v>
      </c>
      <c r="AB233" s="45">
        <v>0</v>
      </c>
      <c r="AC233" s="46">
        <v>0</v>
      </c>
    </row>
    <row r="234" spans="1:29" s="48" customFormat="1" ht="13.5" x14ac:dyDescent="0.25">
      <c r="A234" s="40" t="s">
        <v>460</v>
      </c>
      <c r="B234" s="41" t="s">
        <v>461</v>
      </c>
      <c r="C234" s="42">
        <v>226579.87</v>
      </c>
      <c r="D234" s="43">
        <v>3.4510999999999998E-4</v>
      </c>
      <c r="E234" s="43">
        <v>3.5045999999999998E-4</v>
      </c>
      <c r="F234" s="44">
        <v>1920395</v>
      </c>
      <c r="G234" s="45">
        <v>2538891</v>
      </c>
      <c r="H234" s="46">
        <v>1410122</v>
      </c>
      <c r="I234" s="44">
        <v>92593</v>
      </c>
      <c r="J234" s="45">
        <v>92980.180564626353</v>
      </c>
      <c r="K234" s="45">
        <v>185573.18056462635</v>
      </c>
      <c r="L234" s="45">
        <v>0</v>
      </c>
      <c r="M234" s="46">
        <v>185573.18056462635</v>
      </c>
      <c r="N234" s="44">
        <v>63665</v>
      </c>
      <c r="O234" s="45">
        <v>0</v>
      </c>
      <c r="P234" s="45">
        <v>70872</v>
      </c>
      <c r="Q234" s="45">
        <v>30673.851797308151</v>
      </c>
      <c r="R234" s="46">
        <v>165210.85179730816</v>
      </c>
      <c r="S234" s="44">
        <v>0</v>
      </c>
      <c r="T234" s="45">
        <v>0</v>
      </c>
      <c r="U234" s="45">
        <v>262900</v>
      </c>
      <c r="V234" s="45">
        <v>25448.222848598212</v>
      </c>
      <c r="W234" s="47">
        <v>288348.22284859821</v>
      </c>
      <c r="X234" s="44">
        <v>48285.072261136418</v>
      </c>
      <c r="Y234" s="45">
        <v>-76196.443312426476</v>
      </c>
      <c r="Z234" s="45">
        <v>-62400</v>
      </c>
      <c r="AA234" s="45">
        <v>-32825.999999999985</v>
      </c>
      <c r="AB234" s="45">
        <v>0</v>
      </c>
      <c r="AC234" s="46">
        <v>0</v>
      </c>
    </row>
    <row r="235" spans="1:29" s="48" customFormat="1" ht="13.5" x14ac:dyDescent="0.25">
      <c r="A235" s="40" t="s">
        <v>462</v>
      </c>
      <c r="B235" s="41" t="s">
        <v>463</v>
      </c>
      <c r="C235" s="42">
        <v>75341.740000000005</v>
      </c>
      <c r="D235" s="43">
        <v>1.1476000000000001E-4</v>
      </c>
      <c r="E235" s="43">
        <v>1.2331000000000001E-4</v>
      </c>
      <c r="F235" s="44">
        <v>638592</v>
      </c>
      <c r="G235" s="45">
        <v>844262</v>
      </c>
      <c r="H235" s="46">
        <v>468910</v>
      </c>
      <c r="I235" s="44">
        <v>30790</v>
      </c>
      <c r="J235" s="45">
        <v>67073.986114354935</v>
      </c>
      <c r="K235" s="45">
        <v>97863.986114354935</v>
      </c>
      <c r="L235" s="45">
        <v>0</v>
      </c>
      <c r="M235" s="46">
        <v>97863.986114354935</v>
      </c>
      <c r="N235" s="44">
        <v>21171</v>
      </c>
      <c r="O235" s="45">
        <v>0</v>
      </c>
      <c r="P235" s="45">
        <v>23567</v>
      </c>
      <c r="Q235" s="45">
        <v>41767.500528874683</v>
      </c>
      <c r="R235" s="46">
        <v>86505.500528874691</v>
      </c>
      <c r="S235" s="44">
        <v>0</v>
      </c>
      <c r="T235" s="45">
        <v>0</v>
      </c>
      <c r="U235" s="45">
        <v>87423</v>
      </c>
      <c r="V235" s="45">
        <v>35031.248172434905</v>
      </c>
      <c r="W235" s="47">
        <v>122454.24817243491</v>
      </c>
      <c r="X235" s="44">
        <v>31223.273261939557</v>
      </c>
      <c r="Y235" s="45">
        <v>-35506.020905499783</v>
      </c>
      <c r="Z235" s="45">
        <v>-20750</v>
      </c>
      <c r="AA235" s="45">
        <v>-10916</v>
      </c>
      <c r="AB235" s="45">
        <v>0</v>
      </c>
      <c r="AC235" s="46">
        <v>0</v>
      </c>
    </row>
    <row r="236" spans="1:29" s="48" customFormat="1" ht="13.5" x14ac:dyDescent="0.25">
      <c r="A236" s="40" t="s">
        <v>464</v>
      </c>
      <c r="B236" s="41" t="s">
        <v>465</v>
      </c>
      <c r="C236" s="42">
        <v>464857.26</v>
      </c>
      <c r="D236" s="43">
        <v>7.0803999999999995E-4</v>
      </c>
      <c r="E236" s="43">
        <v>7.3406000000000003E-4</v>
      </c>
      <c r="F236" s="44">
        <v>3939952</v>
      </c>
      <c r="G236" s="45">
        <v>5208879</v>
      </c>
      <c r="H236" s="46">
        <v>2893056</v>
      </c>
      <c r="I236" s="44">
        <v>189968</v>
      </c>
      <c r="J236" s="45">
        <v>58984.610079933249</v>
      </c>
      <c r="K236" s="45">
        <v>248952.61007993325</v>
      </c>
      <c r="L236" s="45">
        <v>0</v>
      </c>
      <c r="M236" s="46">
        <v>248952.61007993325</v>
      </c>
      <c r="N236" s="44">
        <v>130617</v>
      </c>
      <c r="O236" s="45">
        <v>0</v>
      </c>
      <c r="P236" s="45">
        <v>145403</v>
      </c>
      <c r="Q236" s="45">
        <v>67650.535748889655</v>
      </c>
      <c r="R236" s="46">
        <v>343670.53574888967</v>
      </c>
      <c r="S236" s="44">
        <v>0</v>
      </c>
      <c r="T236" s="45">
        <v>0</v>
      </c>
      <c r="U236" s="45">
        <v>539376</v>
      </c>
      <c r="V236" s="45">
        <v>111238.2828908893</v>
      </c>
      <c r="W236" s="47">
        <v>650614.28289088933</v>
      </c>
      <c r="X236" s="44">
        <v>67344.929026118494</v>
      </c>
      <c r="Y236" s="45">
        <v>-178918.67616811814</v>
      </c>
      <c r="Z236" s="45">
        <v>-128021</v>
      </c>
      <c r="AA236" s="45">
        <v>-67349</v>
      </c>
      <c r="AB236" s="45">
        <v>0</v>
      </c>
      <c r="AC236" s="46">
        <v>0</v>
      </c>
    </row>
    <row r="237" spans="1:29" s="48" customFormat="1" ht="13.5" x14ac:dyDescent="0.25">
      <c r="A237" s="40" t="s">
        <v>466</v>
      </c>
      <c r="B237" s="41" t="s">
        <v>467</v>
      </c>
      <c r="C237" s="42">
        <v>429319.21</v>
      </c>
      <c r="D237" s="43">
        <v>6.5390999999999995E-4</v>
      </c>
      <c r="E237" s="43">
        <v>6.8199999999999999E-4</v>
      </c>
      <c r="F237" s="44">
        <v>3638740</v>
      </c>
      <c r="G237" s="45">
        <v>4810658</v>
      </c>
      <c r="H237" s="46">
        <v>2671880</v>
      </c>
      <c r="I237" s="44">
        <v>175445</v>
      </c>
      <c r="J237" s="45">
        <v>-313895.37598966551</v>
      </c>
      <c r="K237" s="45">
        <v>-138450.37598966551</v>
      </c>
      <c r="L237" s="45">
        <v>0</v>
      </c>
      <c r="M237" s="46">
        <v>-138450.37598966551</v>
      </c>
      <c r="N237" s="44">
        <v>120631</v>
      </c>
      <c r="O237" s="45">
        <v>0</v>
      </c>
      <c r="P237" s="45">
        <v>134287</v>
      </c>
      <c r="Q237" s="45">
        <v>0</v>
      </c>
      <c r="R237" s="46">
        <v>254918</v>
      </c>
      <c r="S237" s="44">
        <v>0</v>
      </c>
      <c r="T237" s="45">
        <v>0</v>
      </c>
      <c r="U237" s="45">
        <v>498140</v>
      </c>
      <c r="V237" s="45">
        <v>216545.43760871113</v>
      </c>
      <c r="W237" s="47">
        <v>714685.43760871119</v>
      </c>
      <c r="X237" s="44">
        <v>-107998.03882931772</v>
      </c>
      <c r="Y237" s="45">
        <v>-171335.39877939341</v>
      </c>
      <c r="Z237" s="45">
        <v>-118234</v>
      </c>
      <c r="AA237" s="45">
        <v>-62200.000000000058</v>
      </c>
      <c r="AB237" s="45">
        <v>0</v>
      </c>
      <c r="AC237" s="46">
        <v>0</v>
      </c>
    </row>
    <row r="238" spans="1:29" s="48" customFormat="1" ht="13.5" x14ac:dyDescent="0.25">
      <c r="A238" s="40" t="s">
        <v>468</v>
      </c>
      <c r="B238" s="41" t="s">
        <v>469</v>
      </c>
      <c r="C238" s="42">
        <v>1768367.99</v>
      </c>
      <c r="D238" s="43">
        <v>2.6934699999999999E-3</v>
      </c>
      <c r="E238" s="43">
        <v>2.5598600000000002E-3</v>
      </c>
      <c r="F238" s="44">
        <v>14988053</v>
      </c>
      <c r="G238" s="45">
        <v>19815208</v>
      </c>
      <c r="H238" s="46">
        <v>11005536</v>
      </c>
      <c r="I238" s="44">
        <v>722660</v>
      </c>
      <c r="J238" s="45">
        <v>1108343.1398374643</v>
      </c>
      <c r="K238" s="45">
        <v>1831003.1398374643</v>
      </c>
      <c r="L238" s="45">
        <v>0</v>
      </c>
      <c r="M238" s="46">
        <v>1831003.1398374643</v>
      </c>
      <c r="N238" s="44">
        <v>496884</v>
      </c>
      <c r="O238" s="45">
        <v>0</v>
      </c>
      <c r="P238" s="45">
        <v>553132</v>
      </c>
      <c r="Q238" s="45">
        <v>977969.74472210067</v>
      </c>
      <c r="R238" s="46">
        <v>2027985.7447221007</v>
      </c>
      <c r="S238" s="44">
        <v>0</v>
      </c>
      <c r="T238" s="45">
        <v>0</v>
      </c>
      <c r="U238" s="45">
        <v>2051851</v>
      </c>
      <c r="V238" s="45">
        <v>0</v>
      </c>
      <c r="W238" s="47">
        <v>2051851</v>
      </c>
      <c r="X238" s="44">
        <v>1050700.8496036152</v>
      </c>
      <c r="Y238" s="45">
        <v>-331358.10488151456</v>
      </c>
      <c r="Z238" s="45">
        <v>-487008</v>
      </c>
      <c r="AA238" s="45">
        <v>-256200</v>
      </c>
      <c r="AB238" s="45">
        <v>0</v>
      </c>
      <c r="AC238" s="46">
        <v>0</v>
      </c>
    </row>
    <row r="239" spans="1:29" s="48" customFormat="1" ht="13.5" x14ac:dyDescent="0.25">
      <c r="A239" s="40" t="s">
        <v>470</v>
      </c>
      <c r="B239" s="41" t="s">
        <v>471</v>
      </c>
      <c r="C239" s="42">
        <v>6518.46</v>
      </c>
      <c r="D239" s="43">
        <v>9.9299999999999998E-6</v>
      </c>
      <c r="E239" s="43">
        <v>1.0370000000000001E-5</v>
      </c>
      <c r="F239" s="44">
        <v>55256</v>
      </c>
      <c r="G239" s="45">
        <v>73053</v>
      </c>
      <c r="H239" s="46">
        <v>40574</v>
      </c>
      <c r="I239" s="44">
        <v>2664</v>
      </c>
      <c r="J239" s="45">
        <v>-3431.4913179268506</v>
      </c>
      <c r="K239" s="45">
        <v>-767.49131792685057</v>
      </c>
      <c r="L239" s="45">
        <v>0</v>
      </c>
      <c r="M239" s="46">
        <v>-767.49131792685057</v>
      </c>
      <c r="N239" s="44">
        <v>1832</v>
      </c>
      <c r="O239" s="45">
        <v>0</v>
      </c>
      <c r="P239" s="45">
        <v>2039</v>
      </c>
      <c r="Q239" s="45">
        <v>0</v>
      </c>
      <c r="R239" s="46">
        <v>3871</v>
      </c>
      <c r="S239" s="44">
        <v>0</v>
      </c>
      <c r="T239" s="45">
        <v>0</v>
      </c>
      <c r="U239" s="45">
        <v>7565</v>
      </c>
      <c r="V239" s="45">
        <v>2551.0950587197121</v>
      </c>
      <c r="W239" s="47">
        <v>10116.095058719711</v>
      </c>
      <c r="X239" s="44">
        <v>-882.05204149284054</v>
      </c>
      <c r="Y239" s="45">
        <v>-2622.0430172268716</v>
      </c>
      <c r="Z239" s="45">
        <v>-1795</v>
      </c>
      <c r="AA239" s="45">
        <v>-945.99999999999909</v>
      </c>
      <c r="AB239" s="45">
        <v>0</v>
      </c>
      <c r="AC239" s="46">
        <v>0</v>
      </c>
    </row>
    <row r="240" spans="1:29" s="48" customFormat="1" ht="13.5" x14ac:dyDescent="0.25">
      <c r="A240" s="40" t="s">
        <v>472</v>
      </c>
      <c r="B240" s="41" t="s">
        <v>473</v>
      </c>
      <c r="C240" s="42">
        <v>44590.2</v>
      </c>
      <c r="D240" s="43">
        <v>6.792E-5</v>
      </c>
      <c r="E240" s="43">
        <v>6.3079999999999999E-5</v>
      </c>
      <c r="F240" s="44">
        <v>377947</v>
      </c>
      <c r="G240" s="45">
        <v>499671</v>
      </c>
      <c r="H240" s="46">
        <v>277522</v>
      </c>
      <c r="I240" s="44">
        <v>18223</v>
      </c>
      <c r="J240" s="45">
        <v>33526.893707424169</v>
      </c>
      <c r="K240" s="45">
        <v>51749.893707424169</v>
      </c>
      <c r="L240" s="45">
        <v>0</v>
      </c>
      <c r="M240" s="46">
        <v>51749.893707424169</v>
      </c>
      <c r="N240" s="44">
        <v>12530</v>
      </c>
      <c r="O240" s="45">
        <v>0</v>
      </c>
      <c r="P240" s="45">
        <v>13948</v>
      </c>
      <c r="Q240" s="45">
        <v>23764.226531345987</v>
      </c>
      <c r="R240" s="46">
        <v>50242.226531345987</v>
      </c>
      <c r="S240" s="44">
        <v>0</v>
      </c>
      <c r="T240" s="45">
        <v>0</v>
      </c>
      <c r="U240" s="45">
        <v>51741</v>
      </c>
      <c r="V240" s="45">
        <v>0</v>
      </c>
      <c r="W240" s="47">
        <v>51741</v>
      </c>
      <c r="X240" s="44">
        <v>23390.474052398502</v>
      </c>
      <c r="Y240" s="45">
        <v>-6147.2475210525172</v>
      </c>
      <c r="Z240" s="45">
        <v>-12281</v>
      </c>
      <c r="AA240" s="45">
        <v>-6461</v>
      </c>
      <c r="AB240" s="45">
        <v>0</v>
      </c>
      <c r="AC240" s="46">
        <v>0</v>
      </c>
    </row>
    <row r="241" spans="1:29" s="48" customFormat="1" ht="13.5" x14ac:dyDescent="0.25">
      <c r="A241" s="40" t="s">
        <v>474</v>
      </c>
      <c r="B241" s="41" t="s">
        <v>475</v>
      </c>
      <c r="C241" s="42">
        <v>143288.54999999999</v>
      </c>
      <c r="D241" s="43">
        <v>2.1824999999999999E-4</v>
      </c>
      <c r="E241" s="43">
        <v>2.1059E-4</v>
      </c>
      <c r="F241" s="44">
        <v>1214472</v>
      </c>
      <c r="G241" s="45">
        <v>1605612</v>
      </c>
      <c r="H241" s="46">
        <v>891771</v>
      </c>
      <c r="I241" s="44">
        <v>58557</v>
      </c>
      <c r="J241" s="45">
        <v>-56421.331256933765</v>
      </c>
      <c r="K241" s="45">
        <v>2135.668743066235</v>
      </c>
      <c r="L241" s="45">
        <v>0</v>
      </c>
      <c r="M241" s="46">
        <v>2135.668743066235</v>
      </c>
      <c r="N241" s="44">
        <v>40262</v>
      </c>
      <c r="O241" s="45">
        <v>0</v>
      </c>
      <c r="P241" s="45">
        <v>44820</v>
      </c>
      <c r="Q241" s="45">
        <v>27235.45229427889</v>
      </c>
      <c r="R241" s="46">
        <v>112317.45229427889</v>
      </c>
      <c r="S241" s="44">
        <v>0</v>
      </c>
      <c r="T241" s="45">
        <v>0</v>
      </c>
      <c r="U241" s="45">
        <v>166260</v>
      </c>
      <c r="V241" s="45">
        <v>53355.732844866849</v>
      </c>
      <c r="W241" s="47">
        <v>219615.73284486684</v>
      </c>
      <c r="X241" s="44">
        <v>-15471.72525580581</v>
      </c>
      <c r="Y241" s="45">
        <v>-31604.555294782152</v>
      </c>
      <c r="Z241" s="45">
        <v>-39462</v>
      </c>
      <c r="AA241" s="45">
        <v>-20760</v>
      </c>
      <c r="AB241" s="45">
        <v>0</v>
      </c>
      <c r="AC241" s="46">
        <v>0</v>
      </c>
    </row>
    <row r="242" spans="1:29" s="48" customFormat="1" ht="13.5" x14ac:dyDescent="0.25">
      <c r="A242" s="40" t="s">
        <v>476</v>
      </c>
      <c r="B242" s="41" t="s">
        <v>477</v>
      </c>
      <c r="C242" s="42">
        <v>41938.26</v>
      </c>
      <c r="D242" s="43">
        <v>6.3880000000000005E-5</v>
      </c>
      <c r="E242" s="43">
        <v>3.2339999999999999E-5</v>
      </c>
      <c r="F242" s="44">
        <v>355466</v>
      </c>
      <c r="G242" s="45">
        <v>469950</v>
      </c>
      <c r="H242" s="46">
        <v>261014</v>
      </c>
      <c r="I242" s="44">
        <v>17139</v>
      </c>
      <c r="J242" s="45">
        <v>330.21645217349942</v>
      </c>
      <c r="K242" s="45">
        <v>17469.216452173499</v>
      </c>
      <c r="L242" s="45">
        <v>0</v>
      </c>
      <c r="M242" s="46">
        <v>17469.216452173499</v>
      </c>
      <c r="N242" s="44">
        <v>11784</v>
      </c>
      <c r="O242" s="45">
        <v>0</v>
      </c>
      <c r="P242" s="45">
        <v>13118</v>
      </c>
      <c r="Q242" s="45">
        <v>122926.11119749238</v>
      </c>
      <c r="R242" s="46">
        <v>147828.1111974924</v>
      </c>
      <c r="S242" s="44">
        <v>0</v>
      </c>
      <c r="T242" s="45">
        <v>0</v>
      </c>
      <c r="U242" s="45">
        <v>48663</v>
      </c>
      <c r="V242" s="45">
        <v>59619.030211289086</v>
      </c>
      <c r="W242" s="47">
        <v>108282.03021128909</v>
      </c>
      <c r="X242" s="44">
        <v>22429.285342718555</v>
      </c>
      <c r="Y242" s="45">
        <v>34744.795643484744</v>
      </c>
      <c r="Z242" s="45">
        <v>-11550</v>
      </c>
      <c r="AA242" s="45">
        <v>-6077.9999999999927</v>
      </c>
      <c r="AB242" s="45">
        <v>0</v>
      </c>
      <c r="AC242" s="46">
        <v>0</v>
      </c>
    </row>
    <row r="243" spans="1:29" s="48" customFormat="1" ht="13.5" x14ac:dyDescent="0.25">
      <c r="A243" s="40" t="s">
        <v>478</v>
      </c>
      <c r="B243" s="41" t="s">
        <v>479</v>
      </c>
      <c r="C243" s="42">
        <v>927044.07</v>
      </c>
      <c r="D243" s="43">
        <v>1.4120199999999999E-3</v>
      </c>
      <c r="E243" s="43">
        <v>1.4266000000000001E-3</v>
      </c>
      <c r="F243" s="44">
        <v>7857311</v>
      </c>
      <c r="G243" s="45">
        <v>10387890</v>
      </c>
      <c r="H243" s="46">
        <v>5769523</v>
      </c>
      <c r="I243" s="44">
        <v>378846</v>
      </c>
      <c r="J243" s="45">
        <v>-163984.49702427824</v>
      </c>
      <c r="K243" s="45">
        <v>214861.50297572176</v>
      </c>
      <c r="L243" s="45">
        <v>0</v>
      </c>
      <c r="M243" s="46">
        <v>214861.50297572176</v>
      </c>
      <c r="N243" s="44">
        <v>260485</v>
      </c>
      <c r="O243" s="45">
        <v>0</v>
      </c>
      <c r="P243" s="45">
        <v>289973</v>
      </c>
      <c r="Q243" s="45">
        <v>0</v>
      </c>
      <c r="R243" s="46">
        <v>550458</v>
      </c>
      <c r="S243" s="44">
        <v>0</v>
      </c>
      <c r="T243" s="45">
        <v>0</v>
      </c>
      <c r="U243" s="45">
        <v>1075659</v>
      </c>
      <c r="V243" s="45">
        <v>150635.65481685713</v>
      </c>
      <c r="W243" s="47">
        <v>1226294.6548168571</v>
      </c>
      <c r="X243" s="44">
        <v>14568.113284433668</v>
      </c>
      <c r="Y243" s="45">
        <v>-300785.7681012908</v>
      </c>
      <c r="Z243" s="45">
        <v>-255308</v>
      </c>
      <c r="AA243" s="45">
        <v>-134311</v>
      </c>
      <c r="AB243" s="45">
        <v>0</v>
      </c>
      <c r="AC243" s="46">
        <v>0</v>
      </c>
    </row>
    <row r="244" spans="1:29" s="48" customFormat="1" ht="13.5" x14ac:dyDescent="0.25">
      <c r="A244" s="40" t="s">
        <v>480</v>
      </c>
      <c r="B244" s="41" t="s">
        <v>481</v>
      </c>
      <c r="C244" s="42">
        <v>60987.72</v>
      </c>
      <c r="D244" s="43">
        <v>9.289E-5</v>
      </c>
      <c r="E244" s="43">
        <v>7.6359999999999994E-5</v>
      </c>
      <c r="F244" s="44">
        <v>516895</v>
      </c>
      <c r="G244" s="45">
        <v>683369</v>
      </c>
      <c r="H244" s="46">
        <v>379549</v>
      </c>
      <c r="I244" s="44">
        <v>24922</v>
      </c>
      <c r="J244" s="45">
        <v>-19030.956924798826</v>
      </c>
      <c r="K244" s="45">
        <v>5891.0430752011744</v>
      </c>
      <c r="L244" s="45">
        <v>0</v>
      </c>
      <c r="M244" s="46">
        <v>5891.0430752011744</v>
      </c>
      <c r="N244" s="44">
        <v>17136</v>
      </c>
      <c r="O244" s="45">
        <v>0</v>
      </c>
      <c r="P244" s="45">
        <v>19076</v>
      </c>
      <c r="Q244" s="45">
        <v>63659.326550723621</v>
      </c>
      <c r="R244" s="46">
        <v>99871.326550723621</v>
      </c>
      <c r="S244" s="44">
        <v>0</v>
      </c>
      <c r="T244" s="45">
        <v>0</v>
      </c>
      <c r="U244" s="45">
        <v>70762</v>
      </c>
      <c r="V244" s="45">
        <v>7809.6312333325077</v>
      </c>
      <c r="W244" s="47">
        <v>78571.631233332504</v>
      </c>
      <c r="X244" s="44">
        <v>40454.249353533916</v>
      </c>
      <c r="Y244" s="45">
        <v>6475.4459638571898</v>
      </c>
      <c r="Z244" s="45">
        <v>-16796</v>
      </c>
      <c r="AA244" s="45">
        <v>-8833.9999999999854</v>
      </c>
      <c r="AB244" s="45">
        <v>0</v>
      </c>
      <c r="AC244" s="46">
        <v>0</v>
      </c>
    </row>
    <row r="245" spans="1:29" s="48" customFormat="1" ht="13.5" x14ac:dyDescent="0.25">
      <c r="A245" s="40" t="s">
        <v>482</v>
      </c>
      <c r="B245" s="41" t="s">
        <v>483</v>
      </c>
      <c r="C245" s="42">
        <v>16260.72</v>
      </c>
      <c r="D245" s="43">
        <v>2.4769999999999998E-5</v>
      </c>
      <c r="E245" s="43">
        <v>2.1500000000000001E-5</v>
      </c>
      <c r="F245" s="44">
        <v>137835</v>
      </c>
      <c r="G245" s="45">
        <v>182227</v>
      </c>
      <c r="H245" s="46">
        <v>101210</v>
      </c>
      <c r="I245" s="44">
        <v>6646</v>
      </c>
      <c r="J245" s="45">
        <v>4199.8891497924469</v>
      </c>
      <c r="K245" s="45">
        <v>10845.889149792447</v>
      </c>
      <c r="L245" s="45">
        <v>0</v>
      </c>
      <c r="M245" s="46">
        <v>10845.889149792447</v>
      </c>
      <c r="N245" s="44">
        <v>4569</v>
      </c>
      <c r="O245" s="45">
        <v>0</v>
      </c>
      <c r="P245" s="45">
        <v>5087</v>
      </c>
      <c r="Q245" s="45">
        <v>12509.326188618999</v>
      </c>
      <c r="R245" s="46">
        <v>22165.326188619001</v>
      </c>
      <c r="S245" s="44">
        <v>0</v>
      </c>
      <c r="T245" s="45">
        <v>0</v>
      </c>
      <c r="U245" s="45">
        <v>18869</v>
      </c>
      <c r="V245" s="45">
        <v>3005.9310365332676</v>
      </c>
      <c r="W245" s="47">
        <v>21874.931036533268</v>
      </c>
      <c r="X245" s="44">
        <v>7107.8752527377192</v>
      </c>
      <c r="Y245" s="45">
        <v>17.519899348012586</v>
      </c>
      <c r="Z245" s="45">
        <v>-4479</v>
      </c>
      <c r="AA245" s="45">
        <v>-2355.9999999999982</v>
      </c>
      <c r="AB245" s="45">
        <v>0</v>
      </c>
      <c r="AC245" s="46">
        <v>0</v>
      </c>
    </row>
    <row r="246" spans="1:29" s="48" customFormat="1" ht="13.5" x14ac:dyDescent="0.25">
      <c r="A246" s="40" t="s">
        <v>484</v>
      </c>
      <c r="B246" s="41" t="s">
        <v>485</v>
      </c>
      <c r="C246" s="42">
        <v>71391.73000000001</v>
      </c>
      <c r="D246" s="43">
        <v>1.0874000000000001E-4</v>
      </c>
      <c r="E246" s="43">
        <v>5.5380000000000002E-5</v>
      </c>
      <c r="F246" s="44">
        <v>605093</v>
      </c>
      <c r="G246" s="45">
        <v>799974</v>
      </c>
      <c r="H246" s="46">
        <v>444312</v>
      </c>
      <c r="I246" s="44">
        <v>29175</v>
      </c>
      <c r="J246" s="45">
        <v>5081.2296812778368</v>
      </c>
      <c r="K246" s="45">
        <v>34256.229681277837</v>
      </c>
      <c r="L246" s="45">
        <v>0</v>
      </c>
      <c r="M246" s="46">
        <v>34256.229681277837</v>
      </c>
      <c r="N246" s="44">
        <v>20060</v>
      </c>
      <c r="O246" s="45">
        <v>0</v>
      </c>
      <c r="P246" s="45">
        <v>22331</v>
      </c>
      <c r="Q246" s="45">
        <v>207961.55274662111</v>
      </c>
      <c r="R246" s="46">
        <v>250352.55274662111</v>
      </c>
      <c r="S246" s="44">
        <v>0</v>
      </c>
      <c r="T246" s="45">
        <v>0</v>
      </c>
      <c r="U246" s="45">
        <v>82837</v>
      </c>
      <c r="V246" s="45">
        <v>36579.905451163228</v>
      </c>
      <c r="W246" s="47">
        <v>119416.90545116323</v>
      </c>
      <c r="X246" s="44">
        <v>102290.42340477572</v>
      </c>
      <c r="Y246" s="45">
        <v>58650.223890682159</v>
      </c>
      <c r="Z246" s="45">
        <v>-19661</v>
      </c>
      <c r="AA246" s="45">
        <v>-10344.000000000015</v>
      </c>
      <c r="AB246" s="45">
        <v>0</v>
      </c>
      <c r="AC246" s="46">
        <v>0</v>
      </c>
    </row>
    <row r="247" spans="1:29" s="48" customFormat="1" ht="13.5" x14ac:dyDescent="0.25">
      <c r="A247" s="40" t="s">
        <v>486</v>
      </c>
      <c r="B247" s="41" t="s">
        <v>487</v>
      </c>
      <c r="C247" s="42">
        <v>35708.199999999997</v>
      </c>
      <c r="D247" s="43">
        <v>5.4389999999999999E-5</v>
      </c>
      <c r="E247" s="43">
        <v>5.6029999999999997E-5</v>
      </c>
      <c r="F247" s="44">
        <v>302658</v>
      </c>
      <c r="G247" s="45">
        <v>400134</v>
      </c>
      <c r="H247" s="46">
        <v>222238</v>
      </c>
      <c r="I247" s="44">
        <v>14593</v>
      </c>
      <c r="J247" s="45">
        <v>6669.606041487219</v>
      </c>
      <c r="K247" s="45">
        <v>21262.606041487219</v>
      </c>
      <c r="L247" s="45">
        <v>0</v>
      </c>
      <c r="M247" s="46">
        <v>21262.606041487219</v>
      </c>
      <c r="N247" s="44">
        <v>10034</v>
      </c>
      <c r="O247" s="45">
        <v>0</v>
      </c>
      <c r="P247" s="45">
        <v>11170</v>
      </c>
      <c r="Q247" s="45">
        <v>4147.5443777613264</v>
      </c>
      <c r="R247" s="46">
        <v>25351.544377761325</v>
      </c>
      <c r="S247" s="44">
        <v>0</v>
      </c>
      <c r="T247" s="45">
        <v>0</v>
      </c>
      <c r="U247" s="45">
        <v>41434</v>
      </c>
      <c r="V247" s="45">
        <v>7137.9315845148012</v>
      </c>
      <c r="W247" s="47">
        <v>48571.931584514801</v>
      </c>
      <c r="X247" s="44">
        <v>4992.4137700361407</v>
      </c>
      <c r="Y247" s="45">
        <v>-13205.800976789615</v>
      </c>
      <c r="Z247" s="45">
        <v>-9834</v>
      </c>
      <c r="AA247" s="45">
        <v>-5173</v>
      </c>
      <c r="AB247" s="45">
        <v>0</v>
      </c>
      <c r="AC247" s="46">
        <v>0</v>
      </c>
    </row>
    <row r="248" spans="1:29" s="48" customFormat="1" ht="13.5" x14ac:dyDescent="0.25">
      <c r="A248" s="40" t="s">
        <v>488</v>
      </c>
      <c r="B248" s="41" t="s">
        <v>489</v>
      </c>
      <c r="C248" s="42">
        <v>34992.44</v>
      </c>
      <c r="D248" s="43">
        <v>5.3300000000000001E-5</v>
      </c>
      <c r="E248" s="43">
        <v>6.2879999999999994E-5</v>
      </c>
      <c r="F248" s="44">
        <v>296593</v>
      </c>
      <c r="G248" s="45">
        <v>392115</v>
      </c>
      <c r="H248" s="46">
        <v>217784</v>
      </c>
      <c r="I248" s="44">
        <v>14300</v>
      </c>
      <c r="J248" s="45">
        <v>-84979.255146272248</v>
      </c>
      <c r="K248" s="45">
        <v>-70679.255146272248</v>
      </c>
      <c r="L248" s="45">
        <v>0</v>
      </c>
      <c r="M248" s="46">
        <v>-70679.255146272248</v>
      </c>
      <c r="N248" s="44">
        <v>9833</v>
      </c>
      <c r="O248" s="45">
        <v>0</v>
      </c>
      <c r="P248" s="45">
        <v>10946</v>
      </c>
      <c r="Q248" s="45">
        <v>0</v>
      </c>
      <c r="R248" s="46">
        <v>20779</v>
      </c>
      <c r="S248" s="44">
        <v>0</v>
      </c>
      <c r="T248" s="45">
        <v>0</v>
      </c>
      <c r="U248" s="45">
        <v>40603</v>
      </c>
      <c r="V248" s="45">
        <v>75272.478716113226</v>
      </c>
      <c r="W248" s="47">
        <v>115875.47871611323</v>
      </c>
      <c r="X248" s="44">
        <v>-55476.962425467282</v>
      </c>
      <c r="Y248" s="45">
        <v>-24913.516290645945</v>
      </c>
      <c r="Z248" s="45">
        <v>-9637</v>
      </c>
      <c r="AA248" s="45">
        <v>-5069</v>
      </c>
      <c r="AB248" s="45">
        <v>0</v>
      </c>
      <c r="AC248" s="46">
        <v>0</v>
      </c>
    </row>
    <row r="249" spans="1:29" s="48" customFormat="1" ht="13.5" x14ac:dyDescent="0.25">
      <c r="A249" s="40" t="s">
        <v>490</v>
      </c>
      <c r="B249" s="41" t="s">
        <v>491</v>
      </c>
      <c r="C249" s="42">
        <v>123407.51000000001</v>
      </c>
      <c r="D249" s="43">
        <v>1.8797E-4</v>
      </c>
      <c r="E249" s="43">
        <v>1.8921000000000001E-4</v>
      </c>
      <c r="F249" s="44">
        <v>1045976</v>
      </c>
      <c r="G249" s="45">
        <v>1382850</v>
      </c>
      <c r="H249" s="46">
        <v>768047</v>
      </c>
      <c r="I249" s="44">
        <v>50432</v>
      </c>
      <c r="J249" s="45">
        <v>-5955.5506235130542</v>
      </c>
      <c r="K249" s="45">
        <v>44476.449376486948</v>
      </c>
      <c r="L249" s="45">
        <v>0</v>
      </c>
      <c r="M249" s="46">
        <v>44476.449376486948</v>
      </c>
      <c r="N249" s="44">
        <v>34676</v>
      </c>
      <c r="O249" s="45">
        <v>0</v>
      </c>
      <c r="P249" s="45">
        <v>38602</v>
      </c>
      <c r="Q249" s="45">
        <v>576.95558822281441</v>
      </c>
      <c r="R249" s="46">
        <v>73854.955588222816</v>
      </c>
      <c r="S249" s="44">
        <v>0</v>
      </c>
      <c r="T249" s="45">
        <v>0</v>
      </c>
      <c r="U249" s="45">
        <v>143193</v>
      </c>
      <c r="V249" s="45">
        <v>7294.6148371145318</v>
      </c>
      <c r="W249" s="47">
        <v>150487.61483711452</v>
      </c>
      <c r="X249" s="44">
        <v>14222.106923337302</v>
      </c>
      <c r="Y249" s="45">
        <v>-38988.766172229021</v>
      </c>
      <c r="Z249" s="45">
        <v>-33987</v>
      </c>
      <c r="AA249" s="45">
        <v>-17878.999999999985</v>
      </c>
      <c r="AB249" s="45">
        <v>0</v>
      </c>
      <c r="AC249" s="46">
        <v>0</v>
      </c>
    </row>
    <row r="250" spans="1:29" s="48" customFormat="1" ht="13.5" x14ac:dyDescent="0.25">
      <c r="A250" s="40" t="s">
        <v>492</v>
      </c>
      <c r="B250" s="41" t="s">
        <v>493</v>
      </c>
      <c r="C250" s="42">
        <v>24109.63</v>
      </c>
      <c r="D250" s="43">
        <v>3.6720000000000001E-5</v>
      </c>
      <c r="E250" s="43">
        <v>2.673E-5</v>
      </c>
      <c r="F250" s="44">
        <v>204332</v>
      </c>
      <c r="G250" s="45">
        <v>270140</v>
      </c>
      <c r="H250" s="46">
        <v>150038</v>
      </c>
      <c r="I250" s="44">
        <v>9852</v>
      </c>
      <c r="J250" s="45">
        <v>36366.891629395592</v>
      </c>
      <c r="K250" s="45">
        <v>46218.891629395592</v>
      </c>
      <c r="L250" s="45">
        <v>0</v>
      </c>
      <c r="M250" s="46">
        <v>46218.891629395592</v>
      </c>
      <c r="N250" s="44">
        <v>6774</v>
      </c>
      <c r="O250" s="45">
        <v>0</v>
      </c>
      <c r="P250" s="45">
        <v>7541</v>
      </c>
      <c r="Q250" s="45">
        <v>43681.783610978084</v>
      </c>
      <c r="R250" s="46">
        <v>57996.783610978084</v>
      </c>
      <c r="S250" s="44">
        <v>0</v>
      </c>
      <c r="T250" s="45">
        <v>0</v>
      </c>
      <c r="U250" s="45">
        <v>27973</v>
      </c>
      <c r="V250" s="45">
        <v>0</v>
      </c>
      <c r="W250" s="47">
        <v>27973</v>
      </c>
      <c r="X250" s="44">
        <v>32406.500718498159</v>
      </c>
      <c r="Y250" s="45">
        <v>7749.2828924799287</v>
      </c>
      <c r="Z250" s="45">
        <v>-6639</v>
      </c>
      <c r="AA250" s="45">
        <v>-3493</v>
      </c>
      <c r="AB250" s="45">
        <v>0</v>
      </c>
      <c r="AC250" s="46">
        <v>0</v>
      </c>
    </row>
    <row r="251" spans="1:29" s="48" customFormat="1" ht="13.5" x14ac:dyDescent="0.25">
      <c r="A251" s="40" t="s">
        <v>494</v>
      </c>
      <c r="B251" s="41" t="s">
        <v>495</v>
      </c>
      <c r="C251" s="42">
        <v>934410.11</v>
      </c>
      <c r="D251" s="43">
        <v>1.4232400000000001E-3</v>
      </c>
      <c r="E251" s="43">
        <v>1.51841E-3</v>
      </c>
      <c r="F251" s="44">
        <v>7919746</v>
      </c>
      <c r="G251" s="45">
        <v>10470433</v>
      </c>
      <c r="H251" s="46">
        <v>5815368</v>
      </c>
      <c r="I251" s="44">
        <v>381856</v>
      </c>
      <c r="J251" s="45">
        <v>-1234595.7018137635</v>
      </c>
      <c r="K251" s="45">
        <v>-852739.70181376347</v>
      </c>
      <c r="L251" s="45">
        <v>0</v>
      </c>
      <c r="M251" s="46">
        <v>-852739.70181376347</v>
      </c>
      <c r="N251" s="44">
        <v>262555</v>
      </c>
      <c r="O251" s="45">
        <v>0</v>
      </c>
      <c r="P251" s="45">
        <v>292277</v>
      </c>
      <c r="Q251" s="45">
        <v>0</v>
      </c>
      <c r="R251" s="46">
        <v>554832</v>
      </c>
      <c r="S251" s="44">
        <v>0</v>
      </c>
      <c r="T251" s="45">
        <v>0</v>
      </c>
      <c r="U251" s="45">
        <v>1084206</v>
      </c>
      <c r="V251" s="45">
        <v>843252.05444298312</v>
      </c>
      <c r="W251" s="47">
        <v>1927458.0544429831</v>
      </c>
      <c r="X251" s="44">
        <v>-555892.06074084423</v>
      </c>
      <c r="Y251" s="45">
        <v>-424018.99370213889</v>
      </c>
      <c r="Z251" s="45">
        <v>-257337</v>
      </c>
      <c r="AA251" s="45">
        <v>-135378</v>
      </c>
      <c r="AB251" s="45">
        <v>0</v>
      </c>
      <c r="AC251" s="46">
        <v>0</v>
      </c>
    </row>
    <row r="252" spans="1:29" s="48" customFormat="1" ht="13.5" x14ac:dyDescent="0.25">
      <c r="A252" s="40" t="s">
        <v>496</v>
      </c>
      <c r="B252" s="41" t="s">
        <v>497</v>
      </c>
      <c r="C252" s="42">
        <v>368184.7</v>
      </c>
      <c r="D252" s="43">
        <v>5.6079999999999997E-4</v>
      </c>
      <c r="E252" s="43">
        <v>5.9195999999999999E-4</v>
      </c>
      <c r="F252" s="44">
        <v>3120621</v>
      </c>
      <c r="G252" s="45">
        <v>4125670</v>
      </c>
      <c r="H252" s="46">
        <v>2291432</v>
      </c>
      <c r="I252" s="44">
        <v>150463</v>
      </c>
      <c r="J252" s="45">
        <v>-209528.05677424057</v>
      </c>
      <c r="K252" s="45">
        <v>-59065.056774240569</v>
      </c>
      <c r="L252" s="45">
        <v>0</v>
      </c>
      <c r="M252" s="46">
        <v>-59065.056774240569</v>
      </c>
      <c r="N252" s="44">
        <v>103455</v>
      </c>
      <c r="O252" s="45">
        <v>0</v>
      </c>
      <c r="P252" s="45">
        <v>115166</v>
      </c>
      <c r="Q252" s="45">
        <v>0</v>
      </c>
      <c r="R252" s="46">
        <v>218621</v>
      </c>
      <c r="S252" s="44">
        <v>0</v>
      </c>
      <c r="T252" s="45">
        <v>0</v>
      </c>
      <c r="U252" s="45">
        <v>427210</v>
      </c>
      <c r="V252" s="45">
        <v>179620.8036610597</v>
      </c>
      <c r="W252" s="47">
        <v>606830.8036610597</v>
      </c>
      <c r="X252" s="44">
        <v>-75912.650432390656</v>
      </c>
      <c r="Y252" s="45">
        <v>-157556.15322866905</v>
      </c>
      <c r="Z252" s="45">
        <v>-101399</v>
      </c>
      <c r="AA252" s="45">
        <v>-53342</v>
      </c>
      <c r="AB252" s="45">
        <v>0</v>
      </c>
      <c r="AC252" s="46">
        <v>0</v>
      </c>
    </row>
    <row r="253" spans="1:29" s="48" customFormat="1" ht="13.5" x14ac:dyDescent="0.25">
      <c r="A253" s="40" t="s">
        <v>498</v>
      </c>
      <c r="B253" s="41" t="s">
        <v>499</v>
      </c>
      <c r="C253" s="42">
        <v>420779.77</v>
      </c>
      <c r="D253" s="43">
        <v>6.4090999999999996E-4</v>
      </c>
      <c r="E253" s="43">
        <v>6.5813000000000004E-4</v>
      </c>
      <c r="F253" s="44">
        <v>3566401</v>
      </c>
      <c r="G253" s="45">
        <v>4715020</v>
      </c>
      <c r="H253" s="46">
        <v>2618762</v>
      </c>
      <c r="I253" s="44">
        <v>171957</v>
      </c>
      <c r="J253" s="45">
        <v>-87583.575635900837</v>
      </c>
      <c r="K253" s="45">
        <v>84373.424364099163</v>
      </c>
      <c r="L253" s="45">
        <v>0</v>
      </c>
      <c r="M253" s="46">
        <v>84373.424364099163</v>
      </c>
      <c r="N253" s="44">
        <v>118233</v>
      </c>
      <c r="O253" s="45">
        <v>0</v>
      </c>
      <c r="P253" s="45">
        <v>131618</v>
      </c>
      <c r="Q253" s="45">
        <v>0</v>
      </c>
      <c r="R253" s="46">
        <v>249851</v>
      </c>
      <c r="S253" s="44">
        <v>0</v>
      </c>
      <c r="T253" s="45">
        <v>0</v>
      </c>
      <c r="U253" s="45">
        <v>488237</v>
      </c>
      <c r="V253" s="45">
        <v>101725.40563486307</v>
      </c>
      <c r="W253" s="47">
        <v>589962.40563486307</v>
      </c>
      <c r="X253" s="44">
        <v>-10819.119013706484</v>
      </c>
      <c r="Y253" s="45">
        <v>-152446.28662115659</v>
      </c>
      <c r="Z253" s="45">
        <v>-115883</v>
      </c>
      <c r="AA253" s="45">
        <v>-60963</v>
      </c>
      <c r="AB253" s="45">
        <v>0</v>
      </c>
      <c r="AC253" s="46">
        <v>0</v>
      </c>
    </row>
    <row r="254" spans="1:29" s="48" customFormat="1" ht="13.5" x14ac:dyDescent="0.25">
      <c r="A254" s="40" t="s">
        <v>500</v>
      </c>
      <c r="B254" s="41" t="s">
        <v>501</v>
      </c>
      <c r="C254" s="42">
        <v>118426.51</v>
      </c>
      <c r="D254" s="43">
        <v>1.8038E-4</v>
      </c>
      <c r="E254" s="43">
        <v>2.185E-4</v>
      </c>
      <c r="F254" s="44">
        <v>1003741</v>
      </c>
      <c r="G254" s="45">
        <v>1327012</v>
      </c>
      <c r="H254" s="46">
        <v>737034</v>
      </c>
      <c r="I254" s="44">
        <v>48396</v>
      </c>
      <c r="J254" s="45">
        <v>-40201.695752099127</v>
      </c>
      <c r="K254" s="45">
        <v>8194.3042479008727</v>
      </c>
      <c r="L254" s="45">
        <v>0</v>
      </c>
      <c r="M254" s="46">
        <v>8194.3042479008727</v>
      </c>
      <c r="N254" s="44">
        <v>33276</v>
      </c>
      <c r="O254" s="45">
        <v>0</v>
      </c>
      <c r="P254" s="45">
        <v>37043</v>
      </c>
      <c r="Q254" s="45">
        <v>47271.893956653417</v>
      </c>
      <c r="R254" s="46">
        <v>117590.89395665342</v>
      </c>
      <c r="S254" s="44">
        <v>0</v>
      </c>
      <c r="T254" s="45">
        <v>0</v>
      </c>
      <c r="U254" s="45">
        <v>137411</v>
      </c>
      <c r="V254" s="45">
        <v>151899.71774781708</v>
      </c>
      <c r="W254" s="47">
        <v>289310.71774781705</v>
      </c>
      <c r="X254" s="44">
        <v>-29078.363912369467</v>
      </c>
      <c r="Y254" s="45">
        <v>-92870.459878794209</v>
      </c>
      <c r="Z254" s="45">
        <v>-32615</v>
      </c>
      <c r="AA254" s="45">
        <v>-17155.999999999942</v>
      </c>
      <c r="AB254" s="45">
        <v>0</v>
      </c>
      <c r="AC254" s="46">
        <v>0</v>
      </c>
    </row>
    <row r="255" spans="1:29" s="48" customFormat="1" ht="13.5" x14ac:dyDescent="0.25">
      <c r="A255" s="40" t="s">
        <v>502</v>
      </c>
      <c r="B255" s="41" t="s">
        <v>503</v>
      </c>
      <c r="C255" s="42">
        <v>799081.68</v>
      </c>
      <c r="D255" s="43">
        <v>1.21711E-3</v>
      </c>
      <c r="E255" s="43">
        <v>1.13575E-3</v>
      </c>
      <c r="F255" s="44">
        <v>6772717</v>
      </c>
      <c r="G255" s="45">
        <v>8953984</v>
      </c>
      <c r="H255" s="46">
        <v>4973119</v>
      </c>
      <c r="I255" s="44">
        <v>326551</v>
      </c>
      <c r="J255" s="45">
        <v>45508.252794961634</v>
      </c>
      <c r="K255" s="45">
        <v>372059.25279496162</v>
      </c>
      <c r="L255" s="45">
        <v>0</v>
      </c>
      <c r="M255" s="46">
        <v>372059.25279496162</v>
      </c>
      <c r="N255" s="44">
        <v>224529</v>
      </c>
      <c r="O255" s="45">
        <v>0</v>
      </c>
      <c r="P255" s="45">
        <v>249946</v>
      </c>
      <c r="Q255" s="45">
        <v>303508.49934989389</v>
      </c>
      <c r="R255" s="46">
        <v>777983.49934989389</v>
      </c>
      <c r="S255" s="44">
        <v>0</v>
      </c>
      <c r="T255" s="45">
        <v>0</v>
      </c>
      <c r="U255" s="45">
        <v>927179</v>
      </c>
      <c r="V255" s="45">
        <v>103088.81539624375</v>
      </c>
      <c r="W255" s="47">
        <v>1030267.8153962437</v>
      </c>
      <c r="X255" s="44">
        <v>201772.1101283821</v>
      </c>
      <c r="Y255" s="45">
        <v>-118219.42617473195</v>
      </c>
      <c r="Z255" s="45">
        <v>-220067</v>
      </c>
      <c r="AA255" s="45">
        <v>-115770</v>
      </c>
      <c r="AB255" s="45">
        <v>0</v>
      </c>
      <c r="AC255" s="46">
        <v>0</v>
      </c>
    </row>
    <row r="256" spans="1:29" s="48" customFormat="1" ht="13.5" x14ac:dyDescent="0.25">
      <c r="A256" s="40" t="s">
        <v>504</v>
      </c>
      <c r="B256" s="41" t="s">
        <v>505</v>
      </c>
      <c r="C256" s="42">
        <v>337738.89</v>
      </c>
      <c r="D256" s="43">
        <v>5.1442000000000002E-4</v>
      </c>
      <c r="E256" s="43">
        <v>5.1997999999999996E-4</v>
      </c>
      <c r="F256" s="44">
        <v>2862536</v>
      </c>
      <c r="G256" s="45">
        <v>3784464</v>
      </c>
      <c r="H256" s="46">
        <v>2101923</v>
      </c>
      <c r="I256" s="44">
        <v>138019</v>
      </c>
      <c r="J256" s="45">
        <v>-136496.4398753877</v>
      </c>
      <c r="K256" s="45">
        <v>1522.5601246122969</v>
      </c>
      <c r="L256" s="45">
        <v>0</v>
      </c>
      <c r="M256" s="46">
        <v>1522.5601246122969</v>
      </c>
      <c r="N256" s="44">
        <v>94899</v>
      </c>
      <c r="O256" s="45">
        <v>0</v>
      </c>
      <c r="P256" s="45">
        <v>105641</v>
      </c>
      <c r="Q256" s="45">
        <v>0</v>
      </c>
      <c r="R256" s="46">
        <v>200540</v>
      </c>
      <c r="S256" s="44">
        <v>0</v>
      </c>
      <c r="T256" s="45">
        <v>0</v>
      </c>
      <c r="U256" s="45">
        <v>391879</v>
      </c>
      <c r="V256" s="45">
        <v>69139.298429570394</v>
      </c>
      <c r="W256" s="47">
        <v>461018.29842957039</v>
      </c>
      <c r="X256" s="44">
        <v>-8580.6277986278728</v>
      </c>
      <c r="Y256" s="45">
        <v>-109952.67063094251</v>
      </c>
      <c r="Z256" s="45">
        <v>-93013</v>
      </c>
      <c r="AA256" s="45">
        <v>-48932</v>
      </c>
      <c r="AB256" s="45">
        <v>0</v>
      </c>
      <c r="AC256" s="46">
        <v>0</v>
      </c>
    </row>
    <row r="257" spans="1:29" s="48" customFormat="1" ht="13.5" x14ac:dyDescent="0.25">
      <c r="A257" s="40" t="s">
        <v>506</v>
      </c>
      <c r="B257" s="41" t="s">
        <v>507</v>
      </c>
      <c r="C257" s="42">
        <v>29639.06</v>
      </c>
      <c r="D257" s="43">
        <v>4.5139999999999998E-5</v>
      </c>
      <c r="E257" s="43">
        <v>4.303E-5</v>
      </c>
      <c r="F257" s="44">
        <v>251186</v>
      </c>
      <c r="G257" s="45">
        <v>332084</v>
      </c>
      <c r="H257" s="46">
        <v>184442</v>
      </c>
      <c r="I257" s="44">
        <v>12111</v>
      </c>
      <c r="J257" s="45">
        <v>1211.624610032198</v>
      </c>
      <c r="K257" s="45">
        <v>13322.624610032199</v>
      </c>
      <c r="L257" s="45">
        <v>0</v>
      </c>
      <c r="M257" s="46">
        <v>13322.624610032199</v>
      </c>
      <c r="N257" s="44">
        <v>8327</v>
      </c>
      <c r="O257" s="45">
        <v>0</v>
      </c>
      <c r="P257" s="45">
        <v>9270</v>
      </c>
      <c r="Q257" s="45">
        <v>7697.6390882122869</v>
      </c>
      <c r="R257" s="46">
        <v>25294.639088212287</v>
      </c>
      <c r="S257" s="44">
        <v>0</v>
      </c>
      <c r="T257" s="45">
        <v>0</v>
      </c>
      <c r="U257" s="45">
        <v>34387</v>
      </c>
      <c r="V257" s="45">
        <v>1304.7185573435365</v>
      </c>
      <c r="W257" s="47">
        <v>35691.718557343534</v>
      </c>
      <c r="X257" s="44">
        <v>7804.910509454171</v>
      </c>
      <c r="Y257" s="45">
        <v>-5746.9899785854213</v>
      </c>
      <c r="Z257" s="45">
        <v>-8162</v>
      </c>
      <c r="AA257" s="45">
        <v>-4292.9999999999964</v>
      </c>
      <c r="AB257" s="45">
        <v>0</v>
      </c>
      <c r="AC257" s="46">
        <v>0</v>
      </c>
    </row>
    <row r="258" spans="1:29" s="48" customFormat="1" ht="13.5" x14ac:dyDescent="0.25">
      <c r="A258" s="40" t="s">
        <v>508</v>
      </c>
      <c r="B258" s="41" t="s">
        <v>509</v>
      </c>
      <c r="C258" s="42">
        <v>0</v>
      </c>
      <c r="D258" s="43">
        <v>0</v>
      </c>
      <c r="E258" s="43">
        <v>0</v>
      </c>
      <c r="F258" s="44">
        <v>0</v>
      </c>
      <c r="G258" s="45">
        <v>0</v>
      </c>
      <c r="H258" s="46">
        <v>0</v>
      </c>
      <c r="I258" s="44">
        <v>0</v>
      </c>
      <c r="J258" s="45">
        <v>0</v>
      </c>
      <c r="K258" s="45">
        <v>0</v>
      </c>
      <c r="L258" s="45">
        <v>0</v>
      </c>
      <c r="M258" s="46">
        <v>0</v>
      </c>
      <c r="N258" s="44">
        <v>0</v>
      </c>
      <c r="O258" s="45">
        <v>0</v>
      </c>
      <c r="P258" s="45">
        <v>0</v>
      </c>
      <c r="Q258" s="45">
        <v>0</v>
      </c>
      <c r="R258" s="46">
        <v>0</v>
      </c>
      <c r="S258" s="44">
        <v>0</v>
      </c>
      <c r="T258" s="45">
        <v>0</v>
      </c>
      <c r="U258" s="45">
        <v>0</v>
      </c>
      <c r="V258" s="45">
        <v>0</v>
      </c>
      <c r="W258" s="47">
        <v>0</v>
      </c>
      <c r="X258" s="44">
        <v>0</v>
      </c>
      <c r="Y258" s="45">
        <v>0</v>
      </c>
      <c r="Z258" s="45">
        <v>0</v>
      </c>
      <c r="AA258" s="45">
        <v>0</v>
      </c>
      <c r="AB258" s="45">
        <v>0</v>
      </c>
      <c r="AC258" s="46">
        <v>0</v>
      </c>
    </row>
    <row r="259" spans="1:29" s="48" customFormat="1" ht="13.5" x14ac:dyDescent="0.25">
      <c r="A259" s="40" t="s">
        <v>510</v>
      </c>
      <c r="B259" s="41" t="s">
        <v>511</v>
      </c>
      <c r="C259" s="42">
        <v>115530.61</v>
      </c>
      <c r="D259" s="43">
        <v>1.7597000000000001E-4</v>
      </c>
      <c r="E259" s="43">
        <v>1.7560000000000001E-4</v>
      </c>
      <c r="F259" s="44">
        <v>979201</v>
      </c>
      <c r="G259" s="45">
        <v>1294569</v>
      </c>
      <c r="H259" s="46">
        <v>719015</v>
      </c>
      <c r="I259" s="44">
        <v>47213</v>
      </c>
      <c r="J259" s="45">
        <v>6190.0359799926155</v>
      </c>
      <c r="K259" s="45">
        <v>53403.035979992615</v>
      </c>
      <c r="L259" s="45">
        <v>0</v>
      </c>
      <c r="M259" s="46">
        <v>53403.035979992615</v>
      </c>
      <c r="N259" s="44">
        <v>32462</v>
      </c>
      <c r="O259" s="45">
        <v>0</v>
      </c>
      <c r="P259" s="45">
        <v>36137</v>
      </c>
      <c r="Q259" s="45">
        <v>0</v>
      </c>
      <c r="R259" s="46">
        <v>68599</v>
      </c>
      <c r="S259" s="44">
        <v>0</v>
      </c>
      <c r="T259" s="45">
        <v>0</v>
      </c>
      <c r="U259" s="45">
        <v>134052</v>
      </c>
      <c r="V259" s="45">
        <v>6244.1600137965197</v>
      </c>
      <c r="W259" s="47">
        <v>140296.16001379653</v>
      </c>
      <c r="X259" s="44">
        <v>11060.262935958523</v>
      </c>
      <c r="Y259" s="45">
        <v>-34200.42294975504</v>
      </c>
      <c r="Z259" s="45">
        <v>-31817</v>
      </c>
      <c r="AA259" s="45">
        <v>-16740.000000000015</v>
      </c>
      <c r="AB259" s="45">
        <v>0</v>
      </c>
      <c r="AC259" s="46">
        <v>0</v>
      </c>
    </row>
    <row r="260" spans="1:29" s="48" customFormat="1" ht="13.5" x14ac:dyDescent="0.25">
      <c r="A260" s="40" t="s">
        <v>512</v>
      </c>
      <c r="B260" s="41" t="s">
        <v>513</v>
      </c>
      <c r="C260" s="42">
        <v>55077.53</v>
      </c>
      <c r="D260" s="43">
        <v>8.3889999999999998E-5</v>
      </c>
      <c r="E260" s="43">
        <v>8.2059999999999997E-5</v>
      </c>
      <c r="F260" s="44">
        <v>466813</v>
      </c>
      <c r="G260" s="45">
        <v>617158</v>
      </c>
      <c r="H260" s="46">
        <v>342775</v>
      </c>
      <c r="I260" s="44">
        <v>22508</v>
      </c>
      <c r="J260" s="45">
        <v>1375.9422988213337</v>
      </c>
      <c r="K260" s="45">
        <v>23883.942298821334</v>
      </c>
      <c r="L260" s="45">
        <v>0</v>
      </c>
      <c r="M260" s="46">
        <v>23883.942298821334</v>
      </c>
      <c r="N260" s="44">
        <v>15476</v>
      </c>
      <c r="O260" s="45">
        <v>0</v>
      </c>
      <c r="P260" s="45">
        <v>17228</v>
      </c>
      <c r="Q260" s="45">
        <v>6096.9961870495463</v>
      </c>
      <c r="R260" s="46">
        <v>38800.996187049546</v>
      </c>
      <c r="S260" s="44">
        <v>0</v>
      </c>
      <c r="T260" s="45">
        <v>0</v>
      </c>
      <c r="U260" s="45">
        <v>63906</v>
      </c>
      <c r="V260" s="45">
        <v>22026.63840334495</v>
      </c>
      <c r="W260" s="47">
        <v>85932.638403344958</v>
      </c>
      <c r="X260" s="44">
        <v>-10164.060510104489</v>
      </c>
      <c r="Y260" s="45">
        <v>-13821.581706190915</v>
      </c>
      <c r="Z260" s="45">
        <v>-15168</v>
      </c>
      <c r="AA260" s="45">
        <v>-7978.0000000000073</v>
      </c>
      <c r="AB260" s="45">
        <v>0</v>
      </c>
      <c r="AC260" s="46">
        <v>0</v>
      </c>
    </row>
    <row r="261" spans="1:29" s="48" customFormat="1" ht="13.5" x14ac:dyDescent="0.25">
      <c r="A261" s="40" t="s">
        <v>514</v>
      </c>
      <c r="B261" s="41" t="s">
        <v>515</v>
      </c>
      <c r="C261" s="42">
        <v>40765.269999999997</v>
      </c>
      <c r="D261" s="43">
        <v>6.2089999999999997E-5</v>
      </c>
      <c r="E261" s="43">
        <v>5.8810000000000001E-5</v>
      </c>
      <c r="F261" s="44">
        <v>345505</v>
      </c>
      <c r="G261" s="45">
        <v>456781</v>
      </c>
      <c r="H261" s="46">
        <v>253700</v>
      </c>
      <c r="I261" s="44">
        <v>16659</v>
      </c>
      <c r="J261" s="45">
        <v>18995.856777411285</v>
      </c>
      <c r="K261" s="45">
        <v>35654.856777411289</v>
      </c>
      <c r="L261" s="45">
        <v>0</v>
      </c>
      <c r="M261" s="46">
        <v>35654.856777411289</v>
      </c>
      <c r="N261" s="44">
        <v>11454</v>
      </c>
      <c r="O261" s="45">
        <v>0</v>
      </c>
      <c r="P261" s="45">
        <v>12751</v>
      </c>
      <c r="Q261" s="45">
        <v>12068.063512897997</v>
      </c>
      <c r="R261" s="46">
        <v>36273.063512897999</v>
      </c>
      <c r="S261" s="44">
        <v>0</v>
      </c>
      <c r="T261" s="45">
        <v>0</v>
      </c>
      <c r="U261" s="45">
        <v>47299</v>
      </c>
      <c r="V261" s="45">
        <v>3455.1678940049396</v>
      </c>
      <c r="W261" s="47">
        <v>50754.167894004939</v>
      </c>
      <c r="X261" s="44">
        <v>9989.2540275370338</v>
      </c>
      <c r="Y261" s="45">
        <v>-7338.358408643976</v>
      </c>
      <c r="Z261" s="45">
        <v>-11227</v>
      </c>
      <c r="AA261" s="45">
        <v>-5904.9999999999964</v>
      </c>
      <c r="AB261" s="45">
        <v>0</v>
      </c>
      <c r="AC261" s="46">
        <v>0</v>
      </c>
    </row>
    <row r="262" spans="1:29" s="48" customFormat="1" ht="13.5" x14ac:dyDescent="0.25">
      <c r="A262" s="40" t="s">
        <v>516</v>
      </c>
      <c r="B262" s="41" t="s">
        <v>517</v>
      </c>
      <c r="C262" s="42">
        <v>153319.22</v>
      </c>
      <c r="D262" s="43">
        <v>2.3353E-4</v>
      </c>
      <c r="E262" s="43">
        <v>2.4520999999999999E-4</v>
      </c>
      <c r="F262" s="44">
        <v>1299498</v>
      </c>
      <c r="G262" s="45">
        <v>1718024</v>
      </c>
      <c r="H262" s="46">
        <v>954205</v>
      </c>
      <c r="I262" s="44">
        <v>62656</v>
      </c>
      <c r="J262" s="45">
        <v>-48671.803388944005</v>
      </c>
      <c r="K262" s="45">
        <v>13984.196611055995</v>
      </c>
      <c r="L262" s="45">
        <v>0</v>
      </c>
      <c r="M262" s="46">
        <v>13984.196611055995</v>
      </c>
      <c r="N262" s="44">
        <v>43081</v>
      </c>
      <c r="O262" s="45">
        <v>0</v>
      </c>
      <c r="P262" s="45">
        <v>47958</v>
      </c>
      <c r="Q262" s="45">
        <v>52862.156436458652</v>
      </c>
      <c r="R262" s="46">
        <v>143901.15643645864</v>
      </c>
      <c r="S262" s="44">
        <v>0</v>
      </c>
      <c r="T262" s="45">
        <v>0</v>
      </c>
      <c r="U262" s="45">
        <v>177900</v>
      </c>
      <c r="V262" s="45">
        <v>48846.206859919679</v>
      </c>
      <c r="W262" s="47">
        <v>226746.20685991968</v>
      </c>
      <c r="X262" s="44">
        <v>45257.176893298361</v>
      </c>
      <c r="Y262" s="45">
        <v>-63665.227316759381</v>
      </c>
      <c r="Z262" s="45">
        <v>-42225</v>
      </c>
      <c r="AA262" s="45">
        <v>-22212.000000000029</v>
      </c>
      <c r="AB262" s="45">
        <v>0</v>
      </c>
      <c r="AC262" s="46">
        <v>0</v>
      </c>
    </row>
    <row r="263" spans="1:29" s="48" customFormat="1" ht="13.5" x14ac:dyDescent="0.25">
      <c r="A263" s="40" t="s">
        <v>518</v>
      </c>
      <c r="B263" s="41" t="s">
        <v>519</v>
      </c>
      <c r="C263" s="42">
        <v>365634.05000000005</v>
      </c>
      <c r="D263" s="43">
        <v>5.5690999999999998E-4</v>
      </c>
      <c r="E263" s="43">
        <v>4.4863999999999999E-4</v>
      </c>
      <c r="F263" s="44">
        <v>3098975</v>
      </c>
      <c r="G263" s="45">
        <v>4097052</v>
      </c>
      <c r="H263" s="46">
        <v>2275538</v>
      </c>
      <c r="I263" s="44">
        <v>149419</v>
      </c>
      <c r="J263" s="45">
        <v>514948.69689107954</v>
      </c>
      <c r="K263" s="45">
        <v>664367.69689107954</v>
      </c>
      <c r="L263" s="45">
        <v>0</v>
      </c>
      <c r="M263" s="46">
        <v>664367.69689107954</v>
      </c>
      <c r="N263" s="44">
        <v>102737</v>
      </c>
      <c r="O263" s="45">
        <v>0</v>
      </c>
      <c r="P263" s="45">
        <v>114367</v>
      </c>
      <c r="Q263" s="45">
        <v>494069.42035998334</v>
      </c>
      <c r="R263" s="46">
        <v>711173.42035998334</v>
      </c>
      <c r="S263" s="44">
        <v>0</v>
      </c>
      <c r="T263" s="45">
        <v>0</v>
      </c>
      <c r="U263" s="45">
        <v>424247</v>
      </c>
      <c r="V263" s="45">
        <v>0</v>
      </c>
      <c r="W263" s="47">
        <v>424247</v>
      </c>
      <c r="X263" s="44">
        <v>388008.00974138553</v>
      </c>
      <c r="Y263" s="45">
        <v>52587.410618597816</v>
      </c>
      <c r="Z263" s="45">
        <v>-100695</v>
      </c>
      <c r="AA263" s="45">
        <v>-52974</v>
      </c>
      <c r="AB263" s="45">
        <v>0</v>
      </c>
      <c r="AC263" s="46">
        <v>0</v>
      </c>
    </row>
    <row r="264" spans="1:29" s="48" customFormat="1" ht="13.5" x14ac:dyDescent="0.25">
      <c r="A264" s="40" t="s">
        <v>520</v>
      </c>
      <c r="B264" s="41" t="s">
        <v>521</v>
      </c>
      <c r="C264" s="42">
        <v>22557.24</v>
      </c>
      <c r="D264" s="43">
        <v>3.4360000000000003E-5</v>
      </c>
      <c r="E264" s="43">
        <v>4.6740000000000003E-5</v>
      </c>
      <c r="F264" s="44">
        <v>191199</v>
      </c>
      <c r="G264" s="45">
        <v>252778</v>
      </c>
      <c r="H264" s="46">
        <v>140395</v>
      </c>
      <c r="I264" s="44">
        <v>9219</v>
      </c>
      <c r="J264" s="45">
        <v>-5661.7962594601013</v>
      </c>
      <c r="K264" s="45">
        <v>3557.2037405398987</v>
      </c>
      <c r="L264" s="45">
        <v>0</v>
      </c>
      <c r="M264" s="46">
        <v>3557.2037405398987</v>
      </c>
      <c r="N264" s="44">
        <v>6339</v>
      </c>
      <c r="O264" s="45">
        <v>0</v>
      </c>
      <c r="P264" s="45">
        <v>7056</v>
      </c>
      <c r="Q264" s="45">
        <v>5972.9109589847903</v>
      </c>
      <c r="R264" s="46">
        <v>19367.91095898479</v>
      </c>
      <c r="S264" s="44">
        <v>0</v>
      </c>
      <c r="T264" s="45">
        <v>0</v>
      </c>
      <c r="U264" s="45">
        <v>26175</v>
      </c>
      <c r="V264" s="45">
        <v>49019.580648457559</v>
      </c>
      <c r="W264" s="47">
        <v>75194.580648457559</v>
      </c>
      <c r="X264" s="44">
        <v>-20969.089441297652</v>
      </c>
      <c r="Y264" s="45">
        <v>-25377.580248175116</v>
      </c>
      <c r="Z264" s="45">
        <v>-6213</v>
      </c>
      <c r="AA264" s="45">
        <v>-3267</v>
      </c>
      <c r="AB264" s="45">
        <v>0</v>
      </c>
      <c r="AC264" s="46">
        <v>0</v>
      </c>
    </row>
    <row r="265" spans="1:29" s="48" customFormat="1" ht="13.5" x14ac:dyDescent="0.25">
      <c r="A265" s="40" t="s">
        <v>522</v>
      </c>
      <c r="B265" s="41" t="s">
        <v>523</v>
      </c>
      <c r="C265" s="42">
        <v>28717.86</v>
      </c>
      <c r="D265" s="43">
        <v>4.3739999999999998E-5</v>
      </c>
      <c r="E265" s="43">
        <v>5.8600000000000001E-5</v>
      </c>
      <c r="F265" s="44">
        <v>243395</v>
      </c>
      <c r="G265" s="45">
        <v>321785</v>
      </c>
      <c r="H265" s="46">
        <v>178722</v>
      </c>
      <c r="I265" s="44">
        <v>11735</v>
      </c>
      <c r="J265" s="45">
        <v>-87202.757930261083</v>
      </c>
      <c r="K265" s="45">
        <v>-75467.757930261083</v>
      </c>
      <c r="L265" s="45">
        <v>0</v>
      </c>
      <c r="M265" s="46">
        <v>-75467.757930261083</v>
      </c>
      <c r="N265" s="44">
        <v>8069</v>
      </c>
      <c r="O265" s="45">
        <v>0</v>
      </c>
      <c r="P265" s="45">
        <v>8982</v>
      </c>
      <c r="Q265" s="45">
        <v>0</v>
      </c>
      <c r="R265" s="46">
        <v>17051</v>
      </c>
      <c r="S265" s="44">
        <v>0</v>
      </c>
      <c r="T265" s="45">
        <v>0</v>
      </c>
      <c r="U265" s="45">
        <v>33321</v>
      </c>
      <c r="V265" s="45">
        <v>73817.14906693378</v>
      </c>
      <c r="W265" s="47">
        <v>107138.14906693378</v>
      </c>
      <c r="X265" s="44">
        <v>-47063.656679408436</v>
      </c>
      <c r="Y265" s="45">
        <v>-30953.492387525352</v>
      </c>
      <c r="Z265" s="45">
        <v>-7909</v>
      </c>
      <c r="AA265" s="45">
        <v>-4161</v>
      </c>
      <c r="AB265" s="45">
        <v>0</v>
      </c>
      <c r="AC265" s="46">
        <v>0</v>
      </c>
    </row>
    <row r="266" spans="1:29" s="48" customFormat="1" ht="13.5" x14ac:dyDescent="0.25">
      <c r="A266" s="40" t="s">
        <v>524</v>
      </c>
      <c r="B266" s="41" t="s">
        <v>525</v>
      </c>
      <c r="C266" s="42">
        <v>99679.290000000008</v>
      </c>
      <c r="D266" s="43">
        <v>1.5182999999999999E-4</v>
      </c>
      <c r="E266" s="43">
        <v>1.4778E-4</v>
      </c>
      <c r="F266" s="44">
        <v>844872</v>
      </c>
      <c r="G266" s="45">
        <v>1116977</v>
      </c>
      <c r="H266" s="46">
        <v>620378</v>
      </c>
      <c r="I266" s="44">
        <v>40736</v>
      </c>
      <c r="J266" s="45">
        <v>36656.034354533978</v>
      </c>
      <c r="K266" s="45">
        <v>77392.034354533971</v>
      </c>
      <c r="L266" s="45">
        <v>0</v>
      </c>
      <c r="M266" s="46">
        <v>77392.034354533971</v>
      </c>
      <c r="N266" s="44">
        <v>28009</v>
      </c>
      <c r="O266" s="45">
        <v>0</v>
      </c>
      <c r="P266" s="45">
        <v>31180</v>
      </c>
      <c r="Q266" s="45">
        <v>13927.784480265542</v>
      </c>
      <c r="R266" s="46">
        <v>73116.784480265545</v>
      </c>
      <c r="S266" s="44">
        <v>0</v>
      </c>
      <c r="T266" s="45">
        <v>0</v>
      </c>
      <c r="U266" s="45">
        <v>115662</v>
      </c>
      <c r="V266" s="45">
        <v>11021.178028817891</v>
      </c>
      <c r="W266" s="47">
        <v>126683.17802881789</v>
      </c>
      <c r="X266" s="44">
        <v>12235.219798506518</v>
      </c>
      <c r="Y266" s="45">
        <v>-23907.613347058865</v>
      </c>
      <c r="Z266" s="45">
        <v>-27453</v>
      </c>
      <c r="AA266" s="45">
        <v>-14440.999999999993</v>
      </c>
      <c r="AB266" s="45">
        <v>0</v>
      </c>
      <c r="AC266" s="46">
        <v>0</v>
      </c>
    </row>
    <row r="267" spans="1:29" s="48" customFormat="1" ht="13.5" x14ac:dyDescent="0.25">
      <c r="A267" s="40" t="s">
        <v>526</v>
      </c>
      <c r="B267" s="41" t="s">
        <v>527</v>
      </c>
      <c r="C267" s="42">
        <v>97483.88</v>
      </c>
      <c r="D267" s="43">
        <v>1.4847999999999999E-4</v>
      </c>
      <c r="E267" s="43">
        <v>1.2831999999999999E-4</v>
      </c>
      <c r="F267" s="44">
        <v>826230</v>
      </c>
      <c r="G267" s="45">
        <v>1092331</v>
      </c>
      <c r="H267" s="46">
        <v>606690</v>
      </c>
      <c r="I267" s="44">
        <v>39837</v>
      </c>
      <c r="J267" s="45">
        <v>7.2065993777541735</v>
      </c>
      <c r="K267" s="45">
        <v>39844.206599377751</v>
      </c>
      <c r="L267" s="45">
        <v>0</v>
      </c>
      <c r="M267" s="46">
        <v>39844.206599377751</v>
      </c>
      <c r="N267" s="44">
        <v>27391</v>
      </c>
      <c r="O267" s="45">
        <v>0</v>
      </c>
      <c r="P267" s="45">
        <v>30492</v>
      </c>
      <c r="Q267" s="45">
        <v>77183.635608351746</v>
      </c>
      <c r="R267" s="46">
        <v>135066.63560835173</v>
      </c>
      <c r="S267" s="44">
        <v>0</v>
      </c>
      <c r="T267" s="45">
        <v>0</v>
      </c>
      <c r="U267" s="45">
        <v>113110</v>
      </c>
      <c r="V267" s="45">
        <v>22982.589854751903</v>
      </c>
      <c r="W267" s="47">
        <v>136092.58985475189</v>
      </c>
      <c r="X267" s="44">
        <v>38997.629656576333</v>
      </c>
      <c r="Y267" s="45">
        <v>946.41609702350979</v>
      </c>
      <c r="Z267" s="45">
        <v>-26847</v>
      </c>
      <c r="AA267" s="45">
        <v>-14123</v>
      </c>
      <c r="AB267" s="45">
        <v>0</v>
      </c>
      <c r="AC267" s="46">
        <v>0</v>
      </c>
    </row>
    <row r="268" spans="1:29" s="48" customFormat="1" ht="13.5" x14ac:dyDescent="0.25">
      <c r="A268" s="40" t="s">
        <v>528</v>
      </c>
      <c r="B268" s="41" t="s">
        <v>529</v>
      </c>
      <c r="C268" s="42">
        <v>187519.98</v>
      </c>
      <c r="D268" s="43">
        <v>2.8561999999999999E-4</v>
      </c>
      <c r="E268" s="43">
        <v>2.8081999999999998E-4</v>
      </c>
      <c r="F268" s="44">
        <v>1589358</v>
      </c>
      <c r="G268" s="45">
        <v>2101237</v>
      </c>
      <c r="H268" s="46">
        <v>1167045</v>
      </c>
      <c r="I268" s="44">
        <v>76632</v>
      </c>
      <c r="J268" s="45">
        <v>55181.191132829845</v>
      </c>
      <c r="K268" s="45">
        <v>131813.19113282984</v>
      </c>
      <c r="L268" s="45">
        <v>0</v>
      </c>
      <c r="M268" s="46">
        <v>131813.19113282984</v>
      </c>
      <c r="N268" s="44">
        <v>52690</v>
      </c>
      <c r="O268" s="45">
        <v>0</v>
      </c>
      <c r="P268" s="45">
        <v>58655</v>
      </c>
      <c r="Q268" s="45">
        <v>38559.14233378791</v>
      </c>
      <c r="R268" s="46">
        <v>149904.14233378792</v>
      </c>
      <c r="S268" s="44">
        <v>0</v>
      </c>
      <c r="T268" s="45">
        <v>0</v>
      </c>
      <c r="U268" s="45">
        <v>217582</v>
      </c>
      <c r="V268" s="45">
        <v>0</v>
      </c>
      <c r="W268" s="47">
        <v>217582</v>
      </c>
      <c r="X268" s="44">
        <v>60339.352910253845</v>
      </c>
      <c r="Y268" s="45">
        <v>-49205.210576465935</v>
      </c>
      <c r="Z268" s="45">
        <v>-51643</v>
      </c>
      <c r="AA268" s="45">
        <v>-27168.999999999985</v>
      </c>
      <c r="AB268" s="45">
        <v>0</v>
      </c>
      <c r="AC268" s="46">
        <v>0</v>
      </c>
    </row>
    <row r="269" spans="1:29" s="48" customFormat="1" ht="13.5" x14ac:dyDescent="0.25">
      <c r="A269" s="40" t="s">
        <v>530</v>
      </c>
      <c r="B269" s="41" t="s">
        <v>531</v>
      </c>
      <c r="C269" s="42">
        <v>19796.28</v>
      </c>
      <c r="D269" s="43">
        <v>3.0150000000000001E-5</v>
      </c>
      <c r="E269" s="43">
        <v>2.904E-5</v>
      </c>
      <c r="F269" s="44">
        <v>167772</v>
      </c>
      <c r="G269" s="45">
        <v>221806</v>
      </c>
      <c r="H269" s="46">
        <v>123193</v>
      </c>
      <c r="I269" s="44">
        <v>8089</v>
      </c>
      <c r="J269" s="45">
        <v>8809.5115937922019</v>
      </c>
      <c r="K269" s="45">
        <v>16898.511593792202</v>
      </c>
      <c r="L269" s="45">
        <v>0</v>
      </c>
      <c r="M269" s="46">
        <v>16898.511593792202</v>
      </c>
      <c r="N269" s="44">
        <v>5562</v>
      </c>
      <c r="O269" s="45">
        <v>0</v>
      </c>
      <c r="P269" s="45">
        <v>6192</v>
      </c>
      <c r="Q269" s="45">
        <v>3966.8255179564153</v>
      </c>
      <c r="R269" s="46">
        <v>15720.825517956415</v>
      </c>
      <c r="S269" s="44">
        <v>0</v>
      </c>
      <c r="T269" s="45">
        <v>0</v>
      </c>
      <c r="U269" s="45">
        <v>22968</v>
      </c>
      <c r="V269" s="45">
        <v>3129.6839490886327</v>
      </c>
      <c r="W269" s="47">
        <v>26097.683949088634</v>
      </c>
      <c r="X269" s="44">
        <v>2229.9737780449568</v>
      </c>
      <c r="Y269" s="45">
        <v>-4287.8322091771743</v>
      </c>
      <c r="Z269" s="45">
        <v>-5451</v>
      </c>
      <c r="AA269" s="45">
        <v>-2868</v>
      </c>
      <c r="AB269" s="45">
        <v>0</v>
      </c>
      <c r="AC269" s="46">
        <v>0</v>
      </c>
    </row>
    <row r="270" spans="1:29" s="48" customFormat="1" ht="13.5" x14ac:dyDescent="0.25">
      <c r="A270" s="40" t="s">
        <v>532</v>
      </c>
      <c r="B270" s="41" t="s">
        <v>533</v>
      </c>
      <c r="C270" s="42">
        <v>87945.76</v>
      </c>
      <c r="D270" s="43">
        <v>1.3395E-4</v>
      </c>
      <c r="E270" s="43">
        <v>1.5017000000000001E-4</v>
      </c>
      <c r="F270" s="44">
        <v>745377</v>
      </c>
      <c r="G270" s="45">
        <v>985438</v>
      </c>
      <c r="H270" s="46">
        <v>547321</v>
      </c>
      <c r="I270" s="44">
        <v>35939</v>
      </c>
      <c r="J270" s="45">
        <v>-11109.824519099842</v>
      </c>
      <c r="K270" s="45">
        <v>24829.175480900158</v>
      </c>
      <c r="L270" s="45">
        <v>0</v>
      </c>
      <c r="M270" s="46">
        <v>24829.175480900158</v>
      </c>
      <c r="N270" s="44">
        <v>24711</v>
      </c>
      <c r="O270" s="45">
        <v>0</v>
      </c>
      <c r="P270" s="45">
        <v>27508</v>
      </c>
      <c r="Q270" s="45">
        <v>0</v>
      </c>
      <c r="R270" s="46">
        <v>52219</v>
      </c>
      <c r="S270" s="44">
        <v>0</v>
      </c>
      <c r="T270" s="45">
        <v>0</v>
      </c>
      <c r="U270" s="45">
        <v>102041</v>
      </c>
      <c r="V270" s="45">
        <v>105632.13835918054</v>
      </c>
      <c r="W270" s="47">
        <v>207673.13835918054</v>
      </c>
      <c r="X270" s="44">
        <v>-67680.816576641751</v>
      </c>
      <c r="Y270" s="45">
        <v>-50813.321782538791</v>
      </c>
      <c r="Z270" s="45">
        <v>-24220</v>
      </c>
      <c r="AA270" s="45">
        <v>-12740</v>
      </c>
      <c r="AB270" s="45">
        <v>0</v>
      </c>
      <c r="AC270" s="46">
        <v>0</v>
      </c>
    </row>
    <row r="271" spans="1:29" s="48" customFormat="1" ht="13.5" x14ac:dyDescent="0.25">
      <c r="A271" s="40" t="s">
        <v>534</v>
      </c>
      <c r="B271" s="41" t="s">
        <v>535</v>
      </c>
      <c r="C271" s="42">
        <v>2908.7200000000003</v>
      </c>
      <c r="D271" s="43">
        <v>4.4299999999999999E-6</v>
      </c>
      <c r="E271" s="43">
        <v>3.4400000000000001E-6</v>
      </c>
      <c r="F271" s="44">
        <v>24651</v>
      </c>
      <c r="G271" s="45">
        <v>32590</v>
      </c>
      <c r="H271" s="46">
        <v>18101</v>
      </c>
      <c r="I271" s="44">
        <v>1189</v>
      </c>
      <c r="J271" s="45">
        <v>-4906.930159146581</v>
      </c>
      <c r="K271" s="45">
        <v>-3717.930159146581</v>
      </c>
      <c r="L271" s="45">
        <v>0</v>
      </c>
      <c r="M271" s="46">
        <v>-3717.930159146581</v>
      </c>
      <c r="N271" s="44">
        <v>817</v>
      </c>
      <c r="O271" s="45">
        <v>0</v>
      </c>
      <c r="P271" s="45">
        <v>910</v>
      </c>
      <c r="Q271" s="45">
        <v>3827.3547753240459</v>
      </c>
      <c r="R271" s="46">
        <v>5554.3547753240455</v>
      </c>
      <c r="S271" s="44">
        <v>0</v>
      </c>
      <c r="T271" s="45">
        <v>0</v>
      </c>
      <c r="U271" s="45">
        <v>3375</v>
      </c>
      <c r="V271" s="45">
        <v>58.789537926159426</v>
      </c>
      <c r="W271" s="47">
        <v>3433.7895379261595</v>
      </c>
      <c r="X271" s="44">
        <v>2731.7751381997946</v>
      </c>
      <c r="Y271" s="45">
        <v>611.79009919809187</v>
      </c>
      <c r="Z271" s="45">
        <v>-801</v>
      </c>
      <c r="AA271" s="45">
        <v>-422.00000000000045</v>
      </c>
      <c r="AB271" s="45">
        <v>0</v>
      </c>
      <c r="AC271" s="46">
        <v>0</v>
      </c>
    </row>
    <row r="272" spans="1:29" s="48" customFormat="1" ht="13.5" x14ac:dyDescent="0.25">
      <c r="A272" s="40" t="s">
        <v>536</v>
      </c>
      <c r="B272" s="41" t="s">
        <v>537</v>
      </c>
      <c r="C272" s="42">
        <v>1623080.79</v>
      </c>
      <c r="D272" s="43">
        <v>2.47218E-3</v>
      </c>
      <c r="E272" s="43">
        <v>2.2840899999999999E-3</v>
      </c>
      <c r="F272" s="44">
        <v>13756665</v>
      </c>
      <c r="G272" s="45">
        <v>18187231</v>
      </c>
      <c r="H272" s="46">
        <v>10101343</v>
      </c>
      <c r="I272" s="44">
        <v>663288</v>
      </c>
      <c r="J272" s="45">
        <v>781080.47182340524</v>
      </c>
      <c r="K272" s="45">
        <v>1444368.4718234052</v>
      </c>
      <c r="L272" s="45">
        <v>0</v>
      </c>
      <c r="M272" s="46">
        <v>1444368.4718234052</v>
      </c>
      <c r="N272" s="44">
        <v>456061</v>
      </c>
      <c r="O272" s="45">
        <v>0</v>
      </c>
      <c r="P272" s="45">
        <v>507688</v>
      </c>
      <c r="Q272" s="45">
        <v>706066.88624190399</v>
      </c>
      <c r="R272" s="46">
        <v>1669815.886241904</v>
      </c>
      <c r="S272" s="44">
        <v>0</v>
      </c>
      <c r="T272" s="45">
        <v>0</v>
      </c>
      <c r="U272" s="45">
        <v>1883275</v>
      </c>
      <c r="V272" s="45">
        <v>2754.3368453804355</v>
      </c>
      <c r="W272" s="47">
        <v>1886029.3368453805</v>
      </c>
      <c r="X272" s="44">
        <v>671775.42009406642</v>
      </c>
      <c r="Y272" s="45">
        <v>-205840.87069754291</v>
      </c>
      <c r="Z272" s="45">
        <v>-446997</v>
      </c>
      <c r="AA272" s="45">
        <v>-235151</v>
      </c>
      <c r="AB272" s="45">
        <v>0</v>
      </c>
      <c r="AC272" s="46">
        <v>0</v>
      </c>
    </row>
    <row r="273" spans="1:29" s="48" customFormat="1" ht="13.5" x14ac:dyDescent="0.25">
      <c r="A273" s="40" t="s">
        <v>538</v>
      </c>
      <c r="B273" s="41" t="s">
        <v>539</v>
      </c>
      <c r="C273" s="42">
        <v>168484.81</v>
      </c>
      <c r="D273" s="43">
        <v>2.5662999999999999E-4</v>
      </c>
      <c r="E273" s="43">
        <v>2.6887999999999999E-4</v>
      </c>
      <c r="F273" s="44">
        <v>1428040</v>
      </c>
      <c r="G273" s="45">
        <v>1887965</v>
      </c>
      <c r="H273" s="46">
        <v>1048592</v>
      </c>
      <c r="I273" s="44">
        <v>68854</v>
      </c>
      <c r="J273" s="45">
        <v>-115395.46835957079</v>
      </c>
      <c r="K273" s="45">
        <v>-46541.46835957079</v>
      </c>
      <c r="L273" s="45">
        <v>0</v>
      </c>
      <c r="M273" s="46">
        <v>-46541.46835957079</v>
      </c>
      <c r="N273" s="44">
        <v>47342</v>
      </c>
      <c r="O273" s="45">
        <v>0</v>
      </c>
      <c r="P273" s="45">
        <v>52702</v>
      </c>
      <c r="Q273" s="45">
        <v>0</v>
      </c>
      <c r="R273" s="46">
        <v>100044</v>
      </c>
      <c r="S273" s="44">
        <v>0</v>
      </c>
      <c r="T273" s="45">
        <v>0</v>
      </c>
      <c r="U273" s="45">
        <v>195497</v>
      </c>
      <c r="V273" s="45">
        <v>100638.63067199534</v>
      </c>
      <c r="W273" s="47">
        <v>296135.63067199534</v>
      </c>
      <c r="X273" s="44">
        <v>-56197.161991468543</v>
      </c>
      <c r="Y273" s="45">
        <v>-69083.468680526799</v>
      </c>
      <c r="Z273" s="45">
        <v>-46401</v>
      </c>
      <c r="AA273" s="45">
        <v>-24410</v>
      </c>
      <c r="AB273" s="45">
        <v>0</v>
      </c>
      <c r="AC273" s="46">
        <v>0</v>
      </c>
    </row>
    <row r="274" spans="1:29" s="48" customFormat="1" ht="13.5" x14ac:dyDescent="0.25">
      <c r="A274" s="40" t="s">
        <v>540</v>
      </c>
      <c r="B274" s="41" t="s">
        <v>541</v>
      </c>
      <c r="C274" s="42">
        <v>574648.57999999996</v>
      </c>
      <c r="D274" s="43">
        <v>8.7527000000000004E-4</v>
      </c>
      <c r="E274" s="43">
        <v>8.9787000000000005E-4</v>
      </c>
      <c r="F274" s="44">
        <v>4870518</v>
      </c>
      <c r="G274" s="45">
        <v>6439150</v>
      </c>
      <c r="H274" s="46">
        <v>3576359</v>
      </c>
      <c r="I274" s="44">
        <v>234836</v>
      </c>
      <c r="J274" s="45">
        <v>-117201.97639416975</v>
      </c>
      <c r="K274" s="45">
        <v>117634.02360583025</v>
      </c>
      <c r="L274" s="45">
        <v>0</v>
      </c>
      <c r="M274" s="46">
        <v>117634.02360583025</v>
      </c>
      <c r="N274" s="44">
        <v>161467</v>
      </c>
      <c r="O274" s="45">
        <v>0</v>
      </c>
      <c r="P274" s="45">
        <v>179746</v>
      </c>
      <c r="Q274" s="45">
        <v>0</v>
      </c>
      <c r="R274" s="46">
        <v>341213</v>
      </c>
      <c r="S274" s="44">
        <v>0</v>
      </c>
      <c r="T274" s="45">
        <v>0</v>
      </c>
      <c r="U274" s="45">
        <v>666770</v>
      </c>
      <c r="V274" s="45">
        <v>174001.61282676598</v>
      </c>
      <c r="W274" s="47">
        <v>840771.61282676598</v>
      </c>
      <c r="X274" s="44">
        <v>-51231.471441274043</v>
      </c>
      <c r="Y274" s="45">
        <v>-206813.14138549194</v>
      </c>
      <c r="Z274" s="45">
        <v>-158258</v>
      </c>
      <c r="AA274" s="45">
        <v>-83256</v>
      </c>
      <c r="AB274" s="45">
        <v>0</v>
      </c>
      <c r="AC274" s="46">
        <v>0</v>
      </c>
    </row>
    <row r="275" spans="1:29" s="48" customFormat="1" ht="13.5" x14ac:dyDescent="0.25">
      <c r="A275" s="40" t="s">
        <v>542</v>
      </c>
      <c r="B275" s="41" t="s">
        <v>543</v>
      </c>
      <c r="C275" s="42">
        <v>79219.22</v>
      </c>
      <c r="D275" s="43">
        <v>1.2066E-4</v>
      </c>
      <c r="E275" s="43">
        <v>1.5864000000000001E-4</v>
      </c>
      <c r="F275" s="44">
        <v>671423</v>
      </c>
      <c r="G275" s="45">
        <v>887666</v>
      </c>
      <c r="H275" s="46">
        <v>493018</v>
      </c>
      <c r="I275" s="44">
        <v>32373</v>
      </c>
      <c r="J275" s="45">
        <v>-37928.705130673297</v>
      </c>
      <c r="K275" s="45">
        <v>-5555.7051306732974</v>
      </c>
      <c r="L275" s="45">
        <v>0</v>
      </c>
      <c r="M275" s="46">
        <v>-5555.7051306732974</v>
      </c>
      <c r="N275" s="44">
        <v>22259</v>
      </c>
      <c r="O275" s="45">
        <v>0</v>
      </c>
      <c r="P275" s="45">
        <v>24779</v>
      </c>
      <c r="Q275" s="45">
        <v>0</v>
      </c>
      <c r="R275" s="46">
        <v>47038</v>
      </c>
      <c r="S275" s="44">
        <v>0</v>
      </c>
      <c r="T275" s="45">
        <v>0</v>
      </c>
      <c r="U275" s="45">
        <v>91917</v>
      </c>
      <c r="V275" s="45">
        <v>153451.66741571907</v>
      </c>
      <c r="W275" s="47">
        <v>245368.66741571907</v>
      </c>
      <c r="X275" s="44">
        <v>-84172.9497611775</v>
      </c>
      <c r="Y275" s="45">
        <v>-80863.717654541557</v>
      </c>
      <c r="Z275" s="45">
        <v>-21817</v>
      </c>
      <c r="AA275" s="45">
        <v>-11477</v>
      </c>
      <c r="AB275" s="45">
        <v>0</v>
      </c>
      <c r="AC275" s="46">
        <v>0</v>
      </c>
    </row>
    <row r="276" spans="1:29" s="48" customFormat="1" ht="13.5" x14ac:dyDescent="0.25">
      <c r="A276" s="40" t="s">
        <v>544</v>
      </c>
      <c r="B276" s="41" t="s">
        <v>545</v>
      </c>
      <c r="C276" s="42">
        <v>500089.81</v>
      </c>
      <c r="D276" s="43">
        <v>7.6170999999999997E-4</v>
      </c>
      <c r="E276" s="43">
        <v>7.2022999999999998E-4</v>
      </c>
      <c r="F276" s="44">
        <v>4238603</v>
      </c>
      <c r="G276" s="45">
        <v>5603716</v>
      </c>
      <c r="H276" s="46">
        <v>3112352</v>
      </c>
      <c r="I276" s="44">
        <v>204367</v>
      </c>
      <c r="J276" s="45">
        <v>241567.02243030904</v>
      </c>
      <c r="K276" s="45">
        <v>445934.02243030904</v>
      </c>
      <c r="L276" s="45">
        <v>0</v>
      </c>
      <c r="M276" s="46">
        <v>445934.02243030904</v>
      </c>
      <c r="N276" s="44">
        <v>140518</v>
      </c>
      <c r="O276" s="45">
        <v>0</v>
      </c>
      <c r="P276" s="45">
        <v>156425</v>
      </c>
      <c r="Q276" s="45">
        <v>215311.65664932635</v>
      </c>
      <c r="R276" s="46">
        <v>512254.65664932632</v>
      </c>
      <c r="S276" s="44">
        <v>0</v>
      </c>
      <c r="T276" s="45">
        <v>0</v>
      </c>
      <c r="U276" s="45">
        <v>580261</v>
      </c>
      <c r="V276" s="45">
        <v>0</v>
      </c>
      <c r="W276" s="47">
        <v>580261</v>
      </c>
      <c r="X276" s="44">
        <v>230331.43934408054</v>
      </c>
      <c r="Y276" s="45">
        <v>-88158.782694754191</v>
      </c>
      <c r="Z276" s="45">
        <v>-137725</v>
      </c>
      <c r="AA276" s="45">
        <v>-72454.000000000029</v>
      </c>
      <c r="AB276" s="45">
        <v>0</v>
      </c>
      <c r="AC276" s="46">
        <v>0</v>
      </c>
    </row>
    <row r="277" spans="1:29" s="48" customFormat="1" ht="13.5" x14ac:dyDescent="0.25">
      <c r="A277" s="40" t="s">
        <v>546</v>
      </c>
      <c r="B277" s="41" t="s">
        <v>547</v>
      </c>
      <c r="C277" s="42">
        <v>357648.41</v>
      </c>
      <c r="D277" s="43">
        <v>5.4474999999999999E-4</v>
      </c>
      <c r="E277" s="43">
        <v>5.2581999999999998E-4</v>
      </c>
      <c r="F277" s="44">
        <v>3031310</v>
      </c>
      <c r="G277" s="45">
        <v>4007594</v>
      </c>
      <c r="H277" s="46">
        <v>2225852</v>
      </c>
      <c r="I277" s="44">
        <v>146157</v>
      </c>
      <c r="J277" s="45">
        <v>292624.98635753692</v>
      </c>
      <c r="K277" s="45">
        <v>438781.98635753692</v>
      </c>
      <c r="L277" s="45">
        <v>0</v>
      </c>
      <c r="M277" s="46">
        <v>438781.98635753692</v>
      </c>
      <c r="N277" s="44">
        <v>100494</v>
      </c>
      <c r="O277" s="45">
        <v>0</v>
      </c>
      <c r="P277" s="45">
        <v>111870</v>
      </c>
      <c r="Q277" s="45">
        <v>278848.36197069444</v>
      </c>
      <c r="R277" s="46">
        <v>491212.36197069444</v>
      </c>
      <c r="S277" s="44">
        <v>0</v>
      </c>
      <c r="T277" s="45">
        <v>0</v>
      </c>
      <c r="U277" s="45">
        <v>414984</v>
      </c>
      <c r="V277" s="45">
        <v>0</v>
      </c>
      <c r="W277" s="47">
        <v>414984</v>
      </c>
      <c r="X277" s="44">
        <v>305710.43035889161</v>
      </c>
      <c r="Y277" s="45">
        <v>-79169.068388197164</v>
      </c>
      <c r="Z277" s="45">
        <v>-98497</v>
      </c>
      <c r="AA277" s="45">
        <v>-51816</v>
      </c>
      <c r="AB277" s="45">
        <v>0</v>
      </c>
      <c r="AC277" s="46">
        <v>0</v>
      </c>
    </row>
    <row r="278" spans="1:29" s="48" customFormat="1" ht="13.5" x14ac:dyDescent="0.25">
      <c r="A278" s="40" t="s">
        <v>548</v>
      </c>
      <c r="B278" s="41" t="s">
        <v>549</v>
      </c>
      <c r="C278" s="42">
        <v>593279.27</v>
      </c>
      <c r="D278" s="43">
        <v>9.0364999999999998E-4</v>
      </c>
      <c r="E278" s="43">
        <v>8.8805999999999998E-4</v>
      </c>
      <c r="F278" s="44">
        <v>5028441</v>
      </c>
      <c r="G278" s="45">
        <v>6647935</v>
      </c>
      <c r="H278" s="46">
        <v>3692320</v>
      </c>
      <c r="I278" s="44">
        <v>242450</v>
      </c>
      <c r="J278" s="45">
        <v>-97236.6604880245</v>
      </c>
      <c r="K278" s="45">
        <v>145213.3395119755</v>
      </c>
      <c r="L278" s="45">
        <v>0</v>
      </c>
      <c r="M278" s="46">
        <v>145213.3395119755</v>
      </c>
      <c r="N278" s="44">
        <v>166703</v>
      </c>
      <c r="O278" s="45">
        <v>0</v>
      </c>
      <c r="P278" s="45">
        <v>185574</v>
      </c>
      <c r="Q278" s="45">
        <v>49496.205968071852</v>
      </c>
      <c r="R278" s="46">
        <v>401773.20596807182</v>
      </c>
      <c r="S278" s="44">
        <v>0</v>
      </c>
      <c r="T278" s="45">
        <v>0</v>
      </c>
      <c r="U278" s="45">
        <v>688389</v>
      </c>
      <c r="V278" s="45">
        <v>35079.603573733875</v>
      </c>
      <c r="W278" s="47">
        <v>723468.60357373382</v>
      </c>
      <c r="X278" s="44">
        <v>82719.609986804309</v>
      </c>
      <c r="Y278" s="45">
        <v>-155072.00759246631</v>
      </c>
      <c r="Z278" s="45">
        <v>-163390</v>
      </c>
      <c r="AA278" s="45">
        <v>-85953</v>
      </c>
      <c r="AB278" s="45">
        <v>0</v>
      </c>
      <c r="AC278" s="46">
        <v>0</v>
      </c>
    </row>
    <row r="279" spans="1:29" s="48" customFormat="1" ht="13.5" x14ac:dyDescent="0.25">
      <c r="A279" s="40" t="s">
        <v>550</v>
      </c>
      <c r="B279" s="41" t="s">
        <v>551</v>
      </c>
      <c r="C279" s="42">
        <v>646150.54</v>
      </c>
      <c r="D279" s="43">
        <v>9.8418000000000008E-4</v>
      </c>
      <c r="E279" s="43">
        <v>9.5009999999999995E-4</v>
      </c>
      <c r="F279" s="44">
        <v>5476557</v>
      </c>
      <c r="G279" s="45">
        <v>7240374</v>
      </c>
      <c r="H279" s="46">
        <v>4021366</v>
      </c>
      <c r="I279" s="44">
        <v>264056</v>
      </c>
      <c r="J279" s="45">
        <v>-13479.373561704368</v>
      </c>
      <c r="K279" s="45">
        <v>250576.62643829564</v>
      </c>
      <c r="L279" s="45">
        <v>0</v>
      </c>
      <c r="M279" s="46">
        <v>250576.62643829564</v>
      </c>
      <c r="N279" s="44">
        <v>181559</v>
      </c>
      <c r="O279" s="45">
        <v>0</v>
      </c>
      <c r="P279" s="45">
        <v>202112</v>
      </c>
      <c r="Q279" s="45">
        <v>121004.54437000176</v>
      </c>
      <c r="R279" s="46">
        <v>504675.54437000176</v>
      </c>
      <c r="S279" s="44">
        <v>0</v>
      </c>
      <c r="T279" s="45">
        <v>0</v>
      </c>
      <c r="U279" s="45">
        <v>749736</v>
      </c>
      <c r="V279" s="45">
        <v>35814.840411226054</v>
      </c>
      <c r="W279" s="47">
        <v>785550.84041122603</v>
      </c>
      <c r="X279" s="44">
        <v>133900.32278013305</v>
      </c>
      <c r="Y279" s="45">
        <v>-143211.61882135735</v>
      </c>
      <c r="Z279" s="45">
        <v>-177950</v>
      </c>
      <c r="AA279" s="45">
        <v>-93614</v>
      </c>
      <c r="AB279" s="45">
        <v>0</v>
      </c>
      <c r="AC279" s="46">
        <v>0</v>
      </c>
    </row>
    <row r="280" spans="1:29" s="48" customFormat="1" ht="13.5" x14ac:dyDescent="0.25">
      <c r="A280" s="40" t="s">
        <v>552</v>
      </c>
      <c r="B280" s="41" t="s">
        <v>553</v>
      </c>
      <c r="C280" s="42">
        <v>1286000.1299999999</v>
      </c>
      <c r="D280" s="43">
        <v>1.9587599999999999E-3</v>
      </c>
      <c r="E280" s="43">
        <v>1.8782499999999999E-3</v>
      </c>
      <c r="F280" s="44">
        <v>10899694</v>
      </c>
      <c r="G280" s="45">
        <v>14410124</v>
      </c>
      <c r="H280" s="46">
        <v>8003506</v>
      </c>
      <c r="I280" s="44">
        <v>525537</v>
      </c>
      <c r="J280" s="45">
        <v>917054.58275332535</v>
      </c>
      <c r="K280" s="45">
        <v>1442591.5827533253</v>
      </c>
      <c r="L280" s="45">
        <v>0</v>
      </c>
      <c r="M280" s="46">
        <v>1442591.5827533253</v>
      </c>
      <c r="N280" s="44">
        <v>361347</v>
      </c>
      <c r="O280" s="45">
        <v>0</v>
      </c>
      <c r="P280" s="45">
        <v>402252</v>
      </c>
      <c r="Q280" s="45">
        <v>441107.61514460109</v>
      </c>
      <c r="R280" s="46">
        <v>1204706.6151446011</v>
      </c>
      <c r="S280" s="44">
        <v>0</v>
      </c>
      <c r="T280" s="45">
        <v>0</v>
      </c>
      <c r="U280" s="45">
        <v>1492158</v>
      </c>
      <c r="V280" s="45">
        <v>0</v>
      </c>
      <c r="W280" s="47">
        <v>1492158</v>
      </c>
      <c r="X280" s="44">
        <v>519009.6309678785</v>
      </c>
      <c r="Y280" s="45">
        <v>-265982.01582327735</v>
      </c>
      <c r="Z280" s="45">
        <v>-354165</v>
      </c>
      <c r="AA280" s="45">
        <v>-186314.00000000006</v>
      </c>
      <c r="AB280" s="45">
        <v>0</v>
      </c>
      <c r="AC280" s="46">
        <v>0</v>
      </c>
    </row>
    <row r="281" spans="1:29" s="48" customFormat="1" ht="13.5" x14ac:dyDescent="0.25">
      <c r="A281" s="40" t="s">
        <v>554</v>
      </c>
      <c r="B281" s="41" t="s">
        <v>555</v>
      </c>
      <c r="C281" s="42">
        <v>48195.55</v>
      </c>
      <c r="D281" s="43">
        <v>7.3410000000000004E-5</v>
      </c>
      <c r="E281" s="43">
        <v>8.0690000000000002E-5</v>
      </c>
      <c r="F281" s="44">
        <v>408496</v>
      </c>
      <c r="G281" s="45">
        <v>540060</v>
      </c>
      <c r="H281" s="46">
        <v>299954</v>
      </c>
      <c r="I281" s="44">
        <v>19696</v>
      </c>
      <c r="J281" s="45">
        <v>-43752.357903766315</v>
      </c>
      <c r="K281" s="45">
        <v>-24056.357903766315</v>
      </c>
      <c r="L281" s="45">
        <v>0</v>
      </c>
      <c r="M281" s="46">
        <v>-24056.357903766315</v>
      </c>
      <c r="N281" s="44">
        <v>13542</v>
      </c>
      <c r="O281" s="45">
        <v>0</v>
      </c>
      <c r="P281" s="45">
        <v>15076</v>
      </c>
      <c r="Q281" s="45">
        <v>0</v>
      </c>
      <c r="R281" s="46">
        <v>28618</v>
      </c>
      <c r="S281" s="44">
        <v>0</v>
      </c>
      <c r="T281" s="45">
        <v>0</v>
      </c>
      <c r="U281" s="45">
        <v>55923</v>
      </c>
      <c r="V281" s="45">
        <v>33200.00160314278</v>
      </c>
      <c r="W281" s="47">
        <v>89123.00160314278</v>
      </c>
      <c r="X281" s="44">
        <v>-14816.88528795469</v>
      </c>
      <c r="Y281" s="45">
        <v>-25431.11631518809</v>
      </c>
      <c r="Z281" s="45">
        <v>-13273</v>
      </c>
      <c r="AA281" s="45">
        <v>-6984</v>
      </c>
      <c r="AB281" s="45">
        <v>0</v>
      </c>
      <c r="AC281" s="46">
        <v>0</v>
      </c>
    </row>
    <row r="282" spans="1:29" s="48" customFormat="1" ht="13.5" x14ac:dyDescent="0.25">
      <c r="A282" s="40" t="s">
        <v>556</v>
      </c>
      <c r="B282" s="41" t="s">
        <v>557</v>
      </c>
      <c r="C282" s="42">
        <v>10155.99</v>
      </c>
      <c r="D282" s="43">
        <v>1.5469999999999999E-5</v>
      </c>
      <c r="E282" s="43">
        <v>1.5670000000000001E-5</v>
      </c>
      <c r="F282" s="44">
        <v>86084</v>
      </c>
      <c r="G282" s="45">
        <v>113809</v>
      </c>
      <c r="H282" s="46">
        <v>63211</v>
      </c>
      <c r="I282" s="44">
        <v>4151</v>
      </c>
      <c r="J282" s="45">
        <v>-995.29766621929377</v>
      </c>
      <c r="K282" s="45">
        <v>3155.7023337807063</v>
      </c>
      <c r="L282" s="45">
        <v>0</v>
      </c>
      <c r="M282" s="46">
        <v>3155.7023337807063</v>
      </c>
      <c r="N282" s="44">
        <v>2854</v>
      </c>
      <c r="O282" s="45">
        <v>0</v>
      </c>
      <c r="P282" s="45">
        <v>3177</v>
      </c>
      <c r="Q282" s="45">
        <v>0</v>
      </c>
      <c r="R282" s="46">
        <v>6031</v>
      </c>
      <c r="S282" s="44">
        <v>0</v>
      </c>
      <c r="T282" s="45">
        <v>0</v>
      </c>
      <c r="U282" s="45">
        <v>11785</v>
      </c>
      <c r="V282" s="45">
        <v>1494.51912897126</v>
      </c>
      <c r="W282" s="47">
        <v>13279.51912897126</v>
      </c>
      <c r="X282" s="44">
        <v>376.44358129011653</v>
      </c>
      <c r="Y282" s="45">
        <v>-3355.9627102613763</v>
      </c>
      <c r="Z282" s="45">
        <v>-2797</v>
      </c>
      <c r="AA282" s="45">
        <v>-1472</v>
      </c>
      <c r="AB282" s="45">
        <v>0</v>
      </c>
      <c r="AC282" s="46">
        <v>0</v>
      </c>
    </row>
    <row r="283" spans="1:29" s="48" customFormat="1" ht="13.5" x14ac:dyDescent="0.25">
      <c r="A283" s="40" t="s">
        <v>558</v>
      </c>
      <c r="B283" s="41" t="s">
        <v>559</v>
      </c>
      <c r="C283" s="42">
        <v>89370.36</v>
      </c>
      <c r="D283" s="43">
        <v>1.3611999999999999E-4</v>
      </c>
      <c r="E283" s="43">
        <v>1.2632999999999999E-4</v>
      </c>
      <c r="F283" s="44">
        <v>757452</v>
      </c>
      <c r="G283" s="45">
        <v>1001402</v>
      </c>
      <c r="H283" s="46">
        <v>556187</v>
      </c>
      <c r="I283" s="44">
        <v>36521</v>
      </c>
      <c r="J283" s="45">
        <v>28890.800724538782</v>
      </c>
      <c r="K283" s="45">
        <v>65411.800724538785</v>
      </c>
      <c r="L283" s="45">
        <v>0</v>
      </c>
      <c r="M283" s="46">
        <v>65411.800724538785</v>
      </c>
      <c r="N283" s="44">
        <v>25111</v>
      </c>
      <c r="O283" s="45">
        <v>0</v>
      </c>
      <c r="P283" s="45">
        <v>27954</v>
      </c>
      <c r="Q283" s="45">
        <v>36655.772101456256</v>
      </c>
      <c r="R283" s="46">
        <v>89720.772101456256</v>
      </c>
      <c r="S283" s="44">
        <v>0</v>
      </c>
      <c r="T283" s="45">
        <v>0</v>
      </c>
      <c r="U283" s="45">
        <v>103694</v>
      </c>
      <c r="V283" s="45">
        <v>33422.454460041663</v>
      </c>
      <c r="W283" s="47">
        <v>137116.45446004166</v>
      </c>
      <c r="X283" s="44">
        <v>2346.5653556720754</v>
      </c>
      <c r="Y283" s="45">
        <v>-12183.247714257479</v>
      </c>
      <c r="Z283" s="45">
        <v>-24612</v>
      </c>
      <c r="AA283" s="45">
        <v>-12947</v>
      </c>
      <c r="AB283" s="45">
        <v>0</v>
      </c>
      <c r="AC283" s="46">
        <v>0</v>
      </c>
    </row>
    <row r="284" spans="1:29" s="48" customFormat="1" ht="13.5" x14ac:dyDescent="0.25">
      <c r="A284" s="40" t="s">
        <v>560</v>
      </c>
      <c r="B284" s="41" t="s">
        <v>561</v>
      </c>
      <c r="C284" s="42">
        <v>465677.27</v>
      </c>
      <c r="D284" s="43">
        <v>7.0929000000000001E-4</v>
      </c>
      <c r="E284" s="43">
        <v>6.7208999999999997E-4</v>
      </c>
      <c r="F284" s="44">
        <v>3946907</v>
      </c>
      <c r="G284" s="45">
        <v>5218075</v>
      </c>
      <c r="H284" s="46">
        <v>2898163</v>
      </c>
      <c r="I284" s="44">
        <v>190303</v>
      </c>
      <c r="J284" s="45">
        <v>-7933.858376224598</v>
      </c>
      <c r="K284" s="45">
        <v>182369.14162377542</v>
      </c>
      <c r="L284" s="45">
        <v>0</v>
      </c>
      <c r="M284" s="46">
        <v>182369.14162377542</v>
      </c>
      <c r="N284" s="44">
        <v>130848</v>
      </c>
      <c r="O284" s="45">
        <v>0</v>
      </c>
      <c r="P284" s="45">
        <v>145660</v>
      </c>
      <c r="Q284" s="45">
        <v>136798.73692784534</v>
      </c>
      <c r="R284" s="46">
        <v>413306.73692784534</v>
      </c>
      <c r="S284" s="44">
        <v>0</v>
      </c>
      <c r="T284" s="45">
        <v>0</v>
      </c>
      <c r="U284" s="45">
        <v>540328</v>
      </c>
      <c r="V284" s="45">
        <v>8502.2393417558669</v>
      </c>
      <c r="W284" s="47">
        <v>548830.23934175586</v>
      </c>
      <c r="X284" s="44">
        <v>144422.42542851903</v>
      </c>
      <c r="Y284" s="45">
        <v>-84231.927842429563</v>
      </c>
      <c r="Z284" s="45">
        <v>-128247</v>
      </c>
      <c r="AA284" s="45">
        <v>-67467</v>
      </c>
      <c r="AB284" s="45">
        <v>0</v>
      </c>
      <c r="AC284" s="46">
        <v>0</v>
      </c>
    </row>
    <row r="285" spans="1:29" s="48" customFormat="1" ht="13.5" x14ac:dyDescent="0.25">
      <c r="A285" s="40" t="s">
        <v>562</v>
      </c>
      <c r="B285" s="41" t="s">
        <v>563</v>
      </c>
      <c r="C285" s="42">
        <v>1377537.5</v>
      </c>
      <c r="D285" s="43">
        <v>2.0981799999999998E-3</v>
      </c>
      <c r="E285" s="43">
        <v>1.89824E-3</v>
      </c>
      <c r="F285" s="44">
        <v>11675509</v>
      </c>
      <c r="G285" s="45">
        <v>15435803</v>
      </c>
      <c r="H285" s="46">
        <v>8573177</v>
      </c>
      <c r="I285" s="44">
        <v>562943</v>
      </c>
      <c r="J285" s="45">
        <v>2024237.9049468907</v>
      </c>
      <c r="K285" s="45">
        <v>2587180.9049468907</v>
      </c>
      <c r="L285" s="45">
        <v>0</v>
      </c>
      <c r="M285" s="46">
        <v>2587180.9049468907</v>
      </c>
      <c r="N285" s="44">
        <v>387066</v>
      </c>
      <c r="O285" s="45">
        <v>0</v>
      </c>
      <c r="P285" s="45">
        <v>430883</v>
      </c>
      <c r="Q285" s="45">
        <v>1371697.5498047979</v>
      </c>
      <c r="R285" s="46">
        <v>2189646.5498047979</v>
      </c>
      <c r="S285" s="44">
        <v>0</v>
      </c>
      <c r="T285" s="45">
        <v>0</v>
      </c>
      <c r="U285" s="45">
        <v>1598367</v>
      </c>
      <c r="V285" s="45">
        <v>0</v>
      </c>
      <c r="W285" s="47">
        <v>1598367</v>
      </c>
      <c r="X285" s="44">
        <v>1284406.5145883667</v>
      </c>
      <c r="Y285" s="45">
        <v>-114175.96478356892</v>
      </c>
      <c r="Z285" s="45">
        <v>-379374</v>
      </c>
      <c r="AA285" s="45">
        <v>-199577</v>
      </c>
      <c r="AB285" s="45">
        <v>0</v>
      </c>
      <c r="AC285" s="46">
        <v>0</v>
      </c>
    </row>
    <row r="286" spans="1:29" s="48" customFormat="1" ht="13.5" x14ac:dyDescent="0.25">
      <c r="A286" s="40" t="s">
        <v>564</v>
      </c>
      <c r="B286" s="41" t="s">
        <v>565</v>
      </c>
      <c r="C286" s="42">
        <v>76134.539999999994</v>
      </c>
      <c r="D286" s="43">
        <v>1.1595999999999999E-4</v>
      </c>
      <c r="E286" s="43">
        <v>1.0511E-4</v>
      </c>
      <c r="F286" s="44">
        <v>645270</v>
      </c>
      <c r="G286" s="45">
        <v>853090</v>
      </c>
      <c r="H286" s="46">
        <v>473813</v>
      </c>
      <c r="I286" s="44">
        <v>31112</v>
      </c>
      <c r="J286" s="45">
        <v>39343.601366809293</v>
      </c>
      <c r="K286" s="45">
        <v>70455.601366809293</v>
      </c>
      <c r="L286" s="45">
        <v>0</v>
      </c>
      <c r="M286" s="46">
        <v>70455.601366809293</v>
      </c>
      <c r="N286" s="44">
        <v>21392</v>
      </c>
      <c r="O286" s="45">
        <v>0</v>
      </c>
      <c r="P286" s="45">
        <v>23814</v>
      </c>
      <c r="Q286" s="45">
        <v>52574.104812231744</v>
      </c>
      <c r="R286" s="46">
        <v>97780.104812231744</v>
      </c>
      <c r="S286" s="44">
        <v>0</v>
      </c>
      <c r="T286" s="45">
        <v>0</v>
      </c>
      <c r="U286" s="45">
        <v>88337</v>
      </c>
      <c r="V286" s="45">
        <v>0</v>
      </c>
      <c r="W286" s="47">
        <v>88337</v>
      </c>
      <c r="X286" s="44">
        <v>48049.945786615492</v>
      </c>
      <c r="Y286" s="45">
        <v>-6609.8409743837492</v>
      </c>
      <c r="Z286" s="45">
        <v>-20967</v>
      </c>
      <c r="AA286" s="45">
        <v>-11030</v>
      </c>
      <c r="AB286" s="45">
        <v>0</v>
      </c>
      <c r="AC286" s="46">
        <v>0</v>
      </c>
    </row>
    <row r="287" spans="1:29" s="48" customFormat="1" ht="13.5" x14ac:dyDescent="0.25">
      <c r="A287" s="40" t="s">
        <v>566</v>
      </c>
      <c r="B287" s="41" t="s">
        <v>567</v>
      </c>
      <c r="C287" s="42">
        <v>92526.61</v>
      </c>
      <c r="D287" s="43">
        <v>1.4092999999999999E-4</v>
      </c>
      <c r="E287" s="43">
        <v>1.5466000000000001E-4</v>
      </c>
      <c r="F287" s="44">
        <v>784218</v>
      </c>
      <c r="G287" s="45">
        <v>1036788</v>
      </c>
      <c r="H287" s="46">
        <v>575841</v>
      </c>
      <c r="I287" s="44">
        <v>37812</v>
      </c>
      <c r="J287" s="45">
        <v>-126246.40786794084</v>
      </c>
      <c r="K287" s="45">
        <v>-88434.407867940841</v>
      </c>
      <c r="L287" s="45">
        <v>0</v>
      </c>
      <c r="M287" s="46">
        <v>-88434.407867940841</v>
      </c>
      <c r="N287" s="44">
        <v>25998</v>
      </c>
      <c r="O287" s="45">
        <v>0</v>
      </c>
      <c r="P287" s="45">
        <v>28941</v>
      </c>
      <c r="Q287" s="45">
        <v>0</v>
      </c>
      <c r="R287" s="46">
        <v>54939</v>
      </c>
      <c r="S287" s="44">
        <v>0</v>
      </c>
      <c r="T287" s="45">
        <v>0</v>
      </c>
      <c r="U287" s="45">
        <v>107359</v>
      </c>
      <c r="V287" s="45">
        <v>73827.113182984074</v>
      </c>
      <c r="W287" s="47">
        <v>181186.11318298406</v>
      </c>
      <c r="X287" s="44">
        <v>-38905.961467054818</v>
      </c>
      <c r="Y287" s="45">
        <v>-48453.151715929271</v>
      </c>
      <c r="Z287" s="45">
        <v>-25482</v>
      </c>
      <c r="AA287" s="45">
        <v>-13405.999999999971</v>
      </c>
      <c r="AB287" s="45">
        <v>0</v>
      </c>
      <c r="AC287" s="46">
        <v>0</v>
      </c>
    </row>
    <row r="288" spans="1:29" s="48" customFormat="1" ht="13.5" x14ac:dyDescent="0.25">
      <c r="A288" s="40" t="s">
        <v>568</v>
      </c>
      <c r="B288" s="41" t="s">
        <v>569</v>
      </c>
      <c r="C288" s="42">
        <v>59731.07</v>
      </c>
      <c r="D288" s="43">
        <v>9.098E-5</v>
      </c>
      <c r="E288" s="43">
        <v>8.5890000000000006E-5</v>
      </c>
      <c r="F288" s="44">
        <v>506266</v>
      </c>
      <c r="G288" s="45">
        <v>669318</v>
      </c>
      <c r="H288" s="46">
        <v>371745</v>
      </c>
      <c r="I288" s="44">
        <v>24410</v>
      </c>
      <c r="J288" s="45">
        <v>5800.9166517906742</v>
      </c>
      <c r="K288" s="45">
        <v>30210.916651790674</v>
      </c>
      <c r="L288" s="45">
        <v>0</v>
      </c>
      <c r="M288" s="46">
        <v>30210.916651790674</v>
      </c>
      <c r="N288" s="44">
        <v>16784</v>
      </c>
      <c r="O288" s="45">
        <v>0</v>
      </c>
      <c r="P288" s="45">
        <v>18684</v>
      </c>
      <c r="Q288" s="45">
        <v>18795.719961944629</v>
      </c>
      <c r="R288" s="46">
        <v>54263.719961944633</v>
      </c>
      <c r="S288" s="44">
        <v>0</v>
      </c>
      <c r="T288" s="45">
        <v>0</v>
      </c>
      <c r="U288" s="45">
        <v>69307</v>
      </c>
      <c r="V288" s="45">
        <v>22721.507526649271</v>
      </c>
      <c r="W288" s="47">
        <v>92028.507526649279</v>
      </c>
      <c r="X288" s="44">
        <v>-2335.2112538439451</v>
      </c>
      <c r="Y288" s="45">
        <v>-10326.576310860695</v>
      </c>
      <c r="Z288" s="45">
        <v>-16450</v>
      </c>
      <c r="AA288" s="45">
        <v>-8653.0000000000073</v>
      </c>
      <c r="AB288" s="45">
        <v>0</v>
      </c>
      <c r="AC288" s="46">
        <v>0</v>
      </c>
    </row>
    <row r="289" spans="1:29" s="48" customFormat="1" ht="13.5" x14ac:dyDescent="0.25">
      <c r="A289" s="40" t="s">
        <v>570</v>
      </c>
      <c r="B289" s="41" t="s">
        <v>571</v>
      </c>
      <c r="C289" s="42">
        <v>0</v>
      </c>
      <c r="D289" s="43">
        <v>0</v>
      </c>
      <c r="E289" s="43">
        <v>0</v>
      </c>
      <c r="F289" s="44">
        <v>0</v>
      </c>
      <c r="G289" s="45">
        <v>0</v>
      </c>
      <c r="H289" s="46">
        <v>0</v>
      </c>
      <c r="I289" s="44">
        <v>0</v>
      </c>
      <c r="J289" s="45">
        <v>0</v>
      </c>
      <c r="K289" s="45">
        <v>0</v>
      </c>
      <c r="L289" s="45">
        <v>0</v>
      </c>
      <c r="M289" s="46">
        <v>0</v>
      </c>
      <c r="N289" s="44">
        <v>0</v>
      </c>
      <c r="O289" s="45">
        <v>0</v>
      </c>
      <c r="P289" s="45">
        <v>0</v>
      </c>
      <c r="Q289" s="45">
        <v>0</v>
      </c>
      <c r="R289" s="46">
        <v>0</v>
      </c>
      <c r="S289" s="44">
        <v>0</v>
      </c>
      <c r="T289" s="45">
        <v>0</v>
      </c>
      <c r="U289" s="45">
        <v>0</v>
      </c>
      <c r="V289" s="45">
        <v>0</v>
      </c>
      <c r="W289" s="47">
        <v>0</v>
      </c>
      <c r="X289" s="44">
        <v>0</v>
      </c>
      <c r="Y289" s="45">
        <v>0</v>
      </c>
      <c r="Z289" s="45">
        <v>0</v>
      </c>
      <c r="AA289" s="45">
        <v>0</v>
      </c>
      <c r="AB289" s="45">
        <v>0</v>
      </c>
      <c r="AC289" s="46">
        <v>0</v>
      </c>
    </row>
    <row r="290" spans="1:29" s="48" customFormat="1" ht="13.5" x14ac:dyDescent="0.25">
      <c r="A290" s="40" t="s">
        <v>572</v>
      </c>
      <c r="B290" s="41" t="s">
        <v>573</v>
      </c>
      <c r="C290" s="42">
        <v>64481.85</v>
      </c>
      <c r="D290" s="43">
        <v>9.8209999999999997E-5</v>
      </c>
      <c r="E290" s="43">
        <v>1.1150999999999999E-4</v>
      </c>
      <c r="F290" s="44">
        <v>546498</v>
      </c>
      <c r="G290" s="45">
        <v>722507</v>
      </c>
      <c r="H290" s="46">
        <v>401287</v>
      </c>
      <c r="I290" s="44">
        <v>26350</v>
      </c>
      <c r="J290" s="45">
        <v>-53534.8057431169</v>
      </c>
      <c r="K290" s="45">
        <v>-27184.8057431169</v>
      </c>
      <c r="L290" s="45">
        <v>0</v>
      </c>
      <c r="M290" s="46">
        <v>-27184.8057431169</v>
      </c>
      <c r="N290" s="44">
        <v>18118</v>
      </c>
      <c r="O290" s="45">
        <v>0</v>
      </c>
      <c r="P290" s="45">
        <v>20168</v>
      </c>
      <c r="Q290" s="45">
        <v>0</v>
      </c>
      <c r="R290" s="46">
        <v>38286</v>
      </c>
      <c r="S290" s="44">
        <v>0</v>
      </c>
      <c r="T290" s="45">
        <v>0</v>
      </c>
      <c r="U290" s="45">
        <v>74815</v>
      </c>
      <c r="V290" s="45">
        <v>63690.10735311138</v>
      </c>
      <c r="W290" s="47">
        <v>138505.10735311138</v>
      </c>
      <c r="X290" s="44">
        <v>-33751.460035763135</v>
      </c>
      <c r="Y290" s="45">
        <v>-39368.647317348237</v>
      </c>
      <c r="Z290" s="45">
        <v>-17757</v>
      </c>
      <c r="AA290" s="45">
        <v>-9342</v>
      </c>
      <c r="AB290" s="45">
        <v>0</v>
      </c>
      <c r="AC290" s="46">
        <v>0</v>
      </c>
    </row>
    <row r="291" spans="1:29" s="48" customFormat="1" ht="13.5" x14ac:dyDescent="0.25">
      <c r="A291" s="40" t="s">
        <v>574</v>
      </c>
      <c r="B291" s="41" t="s">
        <v>575</v>
      </c>
      <c r="C291" s="42">
        <v>897156.13</v>
      </c>
      <c r="D291" s="43">
        <v>1.3665000000000001E-3</v>
      </c>
      <c r="E291" s="43">
        <v>1.5288599999999999E-3</v>
      </c>
      <c r="F291" s="44">
        <v>7604011</v>
      </c>
      <c r="G291" s="45">
        <v>10053010</v>
      </c>
      <c r="H291" s="46">
        <v>5583528</v>
      </c>
      <c r="I291" s="44">
        <v>366633</v>
      </c>
      <c r="J291" s="45">
        <v>-525270.5226544037</v>
      </c>
      <c r="K291" s="45">
        <v>-158637.5226544037</v>
      </c>
      <c r="L291" s="45">
        <v>0</v>
      </c>
      <c r="M291" s="46">
        <v>-158637.5226544037</v>
      </c>
      <c r="N291" s="44">
        <v>252088</v>
      </c>
      <c r="O291" s="45">
        <v>0</v>
      </c>
      <c r="P291" s="45">
        <v>280625</v>
      </c>
      <c r="Q291" s="45">
        <v>19113.914997509735</v>
      </c>
      <c r="R291" s="46">
        <v>551826.91499750968</v>
      </c>
      <c r="S291" s="44">
        <v>0</v>
      </c>
      <c r="T291" s="45">
        <v>0</v>
      </c>
      <c r="U291" s="45">
        <v>1040982</v>
      </c>
      <c r="V291" s="45">
        <v>654698.40207806684</v>
      </c>
      <c r="W291" s="47">
        <v>1695680.402078067</v>
      </c>
      <c r="X291" s="44">
        <v>-253086.90110006236</v>
      </c>
      <c r="Y291" s="45">
        <v>-513708.58598049474</v>
      </c>
      <c r="Z291" s="45">
        <v>-247078</v>
      </c>
      <c r="AA291" s="45">
        <v>-129980</v>
      </c>
      <c r="AB291" s="45">
        <v>0</v>
      </c>
      <c r="AC291" s="46">
        <v>0</v>
      </c>
    </row>
    <row r="292" spans="1:29" s="48" customFormat="1" ht="13.5" x14ac:dyDescent="0.25">
      <c r="A292" s="40" t="s">
        <v>576</v>
      </c>
      <c r="B292" s="41" t="s">
        <v>577</v>
      </c>
      <c r="C292" s="42">
        <v>139882.56</v>
      </c>
      <c r="D292" s="43">
        <v>2.1306E-4</v>
      </c>
      <c r="E292" s="43">
        <v>2.1709999999999999E-4</v>
      </c>
      <c r="F292" s="44">
        <v>1185591</v>
      </c>
      <c r="G292" s="45">
        <v>1567431</v>
      </c>
      <c r="H292" s="46">
        <v>870565</v>
      </c>
      <c r="I292" s="44">
        <v>57164</v>
      </c>
      <c r="J292" s="45">
        <v>-72599.902842424839</v>
      </c>
      <c r="K292" s="45">
        <v>-15435.902842424839</v>
      </c>
      <c r="L292" s="45">
        <v>0</v>
      </c>
      <c r="M292" s="46">
        <v>-15435.902842424839</v>
      </c>
      <c r="N292" s="44">
        <v>39305</v>
      </c>
      <c r="O292" s="45">
        <v>0</v>
      </c>
      <c r="P292" s="45">
        <v>43754</v>
      </c>
      <c r="Q292" s="45">
        <v>0</v>
      </c>
      <c r="R292" s="46">
        <v>83059</v>
      </c>
      <c r="S292" s="44">
        <v>0</v>
      </c>
      <c r="T292" s="45">
        <v>0</v>
      </c>
      <c r="U292" s="45">
        <v>162306</v>
      </c>
      <c r="V292" s="45">
        <v>44443.040866049603</v>
      </c>
      <c r="W292" s="47">
        <v>206749.04086604959</v>
      </c>
      <c r="X292" s="44">
        <v>-16752.221877180295</v>
      </c>
      <c r="Y292" s="45">
        <v>-48148.818988869301</v>
      </c>
      <c r="Z292" s="45">
        <v>-38524</v>
      </c>
      <c r="AA292" s="45">
        <v>-20265</v>
      </c>
      <c r="AB292" s="45">
        <v>0</v>
      </c>
      <c r="AC292" s="46">
        <v>0</v>
      </c>
    </row>
    <row r="293" spans="1:29" s="48" customFormat="1" ht="13.5" x14ac:dyDescent="0.25">
      <c r="A293" s="40" t="s">
        <v>578</v>
      </c>
      <c r="B293" s="41" t="s">
        <v>579</v>
      </c>
      <c r="C293" s="42">
        <v>305649.76</v>
      </c>
      <c r="D293" s="43">
        <v>4.6555000000000001E-4</v>
      </c>
      <c r="E293" s="43">
        <v>5.5831999999999995E-4</v>
      </c>
      <c r="F293" s="44">
        <v>2590594</v>
      </c>
      <c r="G293" s="45">
        <v>3424939</v>
      </c>
      <c r="H293" s="46">
        <v>1902240</v>
      </c>
      <c r="I293" s="44">
        <v>124907</v>
      </c>
      <c r="J293" s="45">
        <v>-245807.45348335797</v>
      </c>
      <c r="K293" s="45">
        <v>-120900.45348335797</v>
      </c>
      <c r="L293" s="45">
        <v>0</v>
      </c>
      <c r="M293" s="46">
        <v>-120900.45348335797</v>
      </c>
      <c r="N293" s="44">
        <v>85883</v>
      </c>
      <c r="O293" s="45">
        <v>0</v>
      </c>
      <c r="P293" s="45">
        <v>95606</v>
      </c>
      <c r="Q293" s="45">
        <v>0</v>
      </c>
      <c r="R293" s="46">
        <v>181489</v>
      </c>
      <c r="S293" s="44">
        <v>0</v>
      </c>
      <c r="T293" s="45">
        <v>0</v>
      </c>
      <c r="U293" s="45">
        <v>354650</v>
      </c>
      <c r="V293" s="45">
        <v>410743.96849612234</v>
      </c>
      <c r="W293" s="47">
        <v>765393.9684961224</v>
      </c>
      <c r="X293" s="44">
        <v>-224186.34010213212</v>
      </c>
      <c r="Y293" s="45">
        <v>-231259.62839399025</v>
      </c>
      <c r="Z293" s="45">
        <v>-84176</v>
      </c>
      <c r="AA293" s="45">
        <v>-44283</v>
      </c>
      <c r="AB293" s="45">
        <v>0</v>
      </c>
      <c r="AC293" s="46">
        <v>0</v>
      </c>
    </row>
    <row r="294" spans="1:29" s="48" customFormat="1" ht="13.5" x14ac:dyDescent="0.25">
      <c r="A294" s="40" t="s">
        <v>580</v>
      </c>
      <c r="B294" s="41" t="s">
        <v>581</v>
      </c>
      <c r="C294" s="42">
        <v>155101.79</v>
      </c>
      <c r="D294" s="43">
        <v>2.3624E-4</v>
      </c>
      <c r="E294" s="43">
        <v>2.2284E-4</v>
      </c>
      <c r="F294" s="44">
        <v>1314578</v>
      </c>
      <c r="G294" s="45">
        <v>1737961</v>
      </c>
      <c r="H294" s="46">
        <v>965278</v>
      </c>
      <c r="I294" s="44">
        <v>63383</v>
      </c>
      <c r="J294" s="45">
        <v>22300.920338911339</v>
      </c>
      <c r="K294" s="45">
        <v>85683.920338911339</v>
      </c>
      <c r="L294" s="45">
        <v>0</v>
      </c>
      <c r="M294" s="46">
        <v>85683.920338911339</v>
      </c>
      <c r="N294" s="44">
        <v>43581</v>
      </c>
      <c r="O294" s="45">
        <v>0</v>
      </c>
      <c r="P294" s="45">
        <v>48514</v>
      </c>
      <c r="Q294" s="45">
        <v>49526.169515222304</v>
      </c>
      <c r="R294" s="46">
        <v>141621.16951522231</v>
      </c>
      <c r="S294" s="44">
        <v>0</v>
      </c>
      <c r="T294" s="45">
        <v>0</v>
      </c>
      <c r="U294" s="45">
        <v>179965</v>
      </c>
      <c r="V294" s="45">
        <v>11581.292232557098</v>
      </c>
      <c r="W294" s="47">
        <v>191546.29223255708</v>
      </c>
      <c r="X294" s="44">
        <v>41799.417344740621</v>
      </c>
      <c r="Y294" s="45">
        <v>-26537.540062075412</v>
      </c>
      <c r="Z294" s="45">
        <v>-42715</v>
      </c>
      <c r="AA294" s="45">
        <v>-22471.999999999985</v>
      </c>
      <c r="AB294" s="45">
        <v>0</v>
      </c>
      <c r="AC294" s="46">
        <v>0</v>
      </c>
    </row>
    <row r="295" spans="1:29" s="48" customFormat="1" ht="13.5" x14ac:dyDescent="0.25">
      <c r="A295" s="40" t="s">
        <v>582</v>
      </c>
      <c r="B295" s="41" t="s">
        <v>583</v>
      </c>
      <c r="C295" s="42">
        <v>209912.61000000002</v>
      </c>
      <c r="D295" s="43">
        <v>3.1973E-4</v>
      </c>
      <c r="E295" s="43">
        <v>3.6918999999999998E-4</v>
      </c>
      <c r="F295" s="44">
        <v>1779166</v>
      </c>
      <c r="G295" s="45">
        <v>2352176</v>
      </c>
      <c r="H295" s="46">
        <v>1306419</v>
      </c>
      <c r="I295" s="44">
        <v>85784</v>
      </c>
      <c r="J295" s="45">
        <v>298079.36408859334</v>
      </c>
      <c r="K295" s="45">
        <v>383863.36408859334</v>
      </c>
      <c r="L295" s="45">
        <v>0</v>
      </c>
      <c r="M295" s="46">
        <v>383863.36408859334</v>
      </c>
      <c r="N295" s="44">
        <v>58983</v>
      </c>
      <c r="O295" s="45">
        <v>0</v>
      </c>
      <c r="P295" s="45">
        <v>65660</v>
      </c>
      <c r="Q295" s="45">
        <v>223690.10327562588</v>
      </c>
      <c r="R295" s="46">
        <v>348333.10327562585</v>
      </c>
      <c r="S295" s="44">
        <v>0</v>
      </c>
      <c r="T295" s="45">
        <v>0</v>
      </c>
      <c r="U295" s="45">
        <v>243566</v>
      </c>
      <c r="V295" s="45">
        <v>198195.55077718844</v>
      </c>
      <c r="W295" s="47">
        <v>441761.55077718844</v>
      </c>
      <c r="X295" s="44">
        <v>132216.17069711449</v>
      </c>
      <c r="Y295" s="45">
        <v>-137422.61819867708</v>
      </c>
      <c r="Z295" s="45">
        <v>-57811</v>
      </c>
      <c r="AA295" s="45">
        <v>-30411</v>
      </c>
      <c r="AB295" s="45">
        <v>0</v>
      </c>
      <c r="AC295" s="46">
        <v>0</v>
      </c>
    </row>
    <row r="296" spans="1:29" s="48" customFormat="1" ht="13.5" x14ac:dyDescent="0.25">
      <c r="A296" s="40" t="s">
        <v>584</v>
      </c>
      <c r="B296" s="41" t="s">
        <v>585</v>
      </c>
      <c r="C296" s="42">
        <v>7748252.8100000005</v>
      </c>
      <c r="D296" s="43">
        <v>1.180169E-2</v>
      </c>
      <c r="E296" s="43">
        <v>1.184664E-2</v>
      </c>
      <c r="F296" s="44">
        <v>65671553</v>
      </c>
      <c r="G296" s="45">
        <v>86822181</v>
      </c>
      <c r="H296" s="46">
        <v>48221781</v>
      </c>
      <c r="I296" s="44">
        <v>3166402</v>
      </c>
      <c r="J296" s="45">
        <v>-1062233.0728771007</v>
      </c>
      <c r="K296" s="45">
        <v>2104168.9271228993</v>
      </c>
      <c r="L296" s="45">
        <v>0</v>
      </c>
      <c r="M296" s="46">
        <v>2104168.9271228993</v>
      </c>
      <c r="N296" s="44">
        <v>2177143</v>
      </c>
      <c r="O296" s="45">
        <v>0</v>
      </c>
      <c r="P296" s="45">
        <v>2423599</v>
      </c>
      <c r="Q296" s="45">
        <v>0</v>
      </c>
      <c r="R296" s="46">
        <v>4600742</v>
      </c>
      <c r="S296" s="44">
        <v>0</v>
      </c>
      <c r="T296" s="45">
        <v>0</v>
      </c>
      <c r="U296" s="45">
        <v>8990377</v>
      </c>
      <c r="V296" s="45">
        <v>542381.82705383271</v>
      </c>
      <c r="W296" s="47">
        <v>9532758.8270538319</v>
      </c>
      <c r="X296" s="44">
        <v>722899.33274377382</v>
      </c>
      <c r="Y296" s="45">
        <v>-2398478.1597976065</v>
      </c>
      <c r="Z296" s="45">
        <v>-2133873</v>
      </c>
      <c r="AA296" s="45">
        <v>-1122565</v>
      </c>
      <c r="AB296" s="45">
        <v>0</v>
      </c>
      <c r="AC296" s="46">
        <v>0</v>
      </c>
    </row>
    <row r="297" spans="1:29" s="48" customFormat="1" ht="13.5" x14ac:dyDescent="0.25">
      <c r="A297" s="40" t="s">
        <v>586</v>
      </c>
      <c r="B297" s="41" t="s">
        <v>587</v>
      </c>
      <c r="C297" s="42">
        <v>105841.39</v>
      </c>
      <c r="D297" s="43">
        <v>1.6121000000000001E-4</v>
      </c>
      <c r="E297" s="43">
        <v>1.5635000000000001E-4</v>
      </c>
      <c r="F297" s="44">
        <v>897067</v>
      </c>
      <c r="G297" s="45">
        <v>1185983</v>
      </c>
      <c r="H297" s="46">
        <v>658705</v>
      </c>
      <c r="I297" s="44">
        <v>43253</v>
      </c>
      <c r="J297" s="45">
        <v>29328.250911573254</v>
      </c>
      <c r="K297" s="45">
        <v>72581.250911573254</v>
      </c>
      <c r="L297" s="45">
        <v>0</v>
      </c>
      <c r="M297" s="46">
        <v>72581.250911573254</v>
      </c>
      <c r="N297" s="44">
        <v>29740</v>
      </c>
      <c r="O297" s="45">
        <v>0</v>
      </c>
      <c r="P297" s="45">
        <v>33106</v>
      </c>
      <c r="Q297" s="45">
        <v>21209.277014916333</v>
      </c>
      <c r="R297" s="46">
        <v>84055.277014916326</v>
      </c>
      <c r="S297" s="44">
        <v>0</v>
      </c>
      <c r="T297" s="45">
        <v>0</v>
      </c>
      <c r="U297" s="45">
        <v>122808</v>
      </c>
      <c r="V297" s="45">
        <v>0</v>
      </c>
      <c r="W297" s="47">
        <v>122808</v>
      </c>
      <c r="X297" s="44">
        <v>30273.035652256633</v>
      </c>
      <c r="Y297" s="45">
        <v>-24542.758637340299</v>
      </c>
      <c r="Z297" s="45">
        <v>-29149</v>
      </c>
      <c r="AA297" s="45">
        <v>-15334</v>
      </c>
      <c r="AB297" s="45">
        <v>0</v>
      </c>
      <c r="AC297" s="46">
        <v>0</v>
      </c>
    </row>
    <row r="298" spans="1:29" s="48" customFormat="1" ht="13.5" x14ac:dyDescent="0.25">
      <c r="A298" s="40" t="s">
        <v>588</v>
      </c>
      <c r="B298" s="41" t="s">
        <v>589</v>
      </c>
      <c r="C298" s="42">
        <v>152348.10999999999</v>
      </c>
      <c r="D298" s="43">
        <v>2.3205E-4</v>
      </c>
      <c r="E298" s="43">
        <v>2.2316999999999999E-4</v>
      </c>
      <c r="F298" s="44">
        <v>1291263</v>
      </c>
      <c r="G298" s="45">
        <v>1707136</v>
      </c>
      <c r="H298" s="46">
        <v>948158</v>
      </c>
      <c r="I298" s="44">
        <v>62259</v>
      </c>
      <c r="J298" s="45">
        <v>123689.55761211582</v>
      </c>
      <c r="K298" s="45">
        <v>185948.55761211581</v>
      </c>
      <c r="L298" s="45">
        <v>0</v>
      </c>
      <c r="M298" s="46">
        <v>185948.55761211581</v>
      </c>
      <c r="N298" s="44">
        <v>42808</v>
      </c>
      <c r="O298" s="45">
        <v>0</v>
      </c>
      <c r="P298" s="45">
        <v>47654</v>
      </c>
      <c r="Q298" s="45">
        <v>74662.468040855223</v>
      </c>
      <c r="R298" s="46">
        <v>165124.46804085522</v>
      </c>
      <c r="S298" s="44">
        <v>0</v>
      </c>
      <c r="T298" s="45">
        <v>0</v>
      </c>
      <c r="U298" s="45">
        <v>176773</v>
      </c>
      <c r="V298" s="45">
        <v>0</v>
      </c>
      <c r="W298" s="47">
        <v>176773</v>
      </c>
      <c r="X298" s="44">
        <v>84879.394936060402</v>
      </c>
      <c r="Y298" s="45">
        <v>-32498.926895205183</v>
      </c>
      <c r="Z298" s="45">
        <v>-41957</v>
      </c>
      <c r="AA298" s="45">
        <v>-22072</v>
      </c>
      <c r="AB298" s="45">
        <v>0</v>
      </c>
      <c r="AC298" s="46">
        <v>0</v>
      </c>
    </row>
    <row r="299" spans="1:29" s="48" customFormat="1" ht="13.5" x14ac:dyDescent="0.25">
      <c r="A299" s="40" t="s">
        <v>590</v>
      </c>
      <c r="B299" s="41" t="s">
        <v>591</v>
      </c>
      <c r="C299" s="42">
        <v>16650.66</v>
      </c>
      <c r="D299" s="43">
        <v>2.5360000000000001E-5</v>
      </c>
      <c r="E299" s="43">
        <v>2.6840000000000001E-5</v>
      </c>
      <c r="F299" s="44">
        <v>141118</v>
      </c>
      <c r="G299" s="45">
        <v>186567</v>
      </c>
      <c r="H299" s="46">
        <v>103621</v>
      </c>
      <c r="I299" s="44">
        <v>6804</v>
      </c>
      <c r="J299" s="45">
        <v>-6270.9028614511635</v>
      </c>
      <c r="K299" s="45">
        <v>533.09713854883648</v>
      </c>
      <c r="L299" s="45">
        <v>0</v>
      </c>
      <c r="M299" s="46">
        <v>533.09713854883648</v>
      </c>
      <c r="N299" s="44">
        <v>4678</v>
      </c>
      <c r="O299" s="45">
        <v>0</v>
      </c>
      <c r="P299" s="45">
        <v>5208</v>
      </c>
      <c r="Q299" s="45">
        <v>0</v>
      </c>
      <c r="R299" s="46">
        <v>9886</v>
      </c>
      <c r="S299" s="44">
        <v>0</v>
      </c>
      <c r="T299" s="45">
        <v>0</v>
      </c>
      <c r="U299" s="45">
        <v>19319</v>
      </c>
      <c r="V299" s="45">
        <v>6924.3223091835334</v>
      </c>
      <c r="W299" s="47">
        <v>26243.322309183532</v>
      </c>
      <c r="X299" s="44">
        <v>-2128.7162261236863</v>
      </c>
      <c r="Y299" s="45">
        <v>-7231.6060830598472</v>
      </c>
      <c r="Z299" s="45">
        <v>-4585</v>
      </c>
      <c r="AA299" s="45">
        <v>-2412</v>
      </c>
      <c r="AB299" s="45">
        <v>0</v>
      </c>
      <c r="AC299" s="46">
        <v>0</v>
      </c>
    </row>
    <row r="300" spans="1:29" s="48" customFormat="1" ht="13.5" x14ac:dyDescent="0.25">
      <c r="A300" s="40" t="s">
        <v>592</v>
      </c>
      <c r="B300" s="41" t="s">
        <v>593</v>
      </c>
      <c r="C300" s="42">
        <v>125019.63</v>
      </c>
      <c r="D300" s="43">
        <v>1.9042000000000001E-4</v>
      </c>
      <c r="E300" s="43">
        <v>1.9044999999999999E-4</v>
      </c>
      <c r="F300" s="44">
        <v>1059609</v>
      </c>
      <c r="G300" s="45">
        <v>1400874</v>
      </c>
      <c r="H300" s="46">
        <v>778057</v>
      </c>
      <c r="I300" s="44">
        <v>51090</v>
      </c>
      <c r="J300" s="45">
        <v>85935.516448266397</v>
      </c>
      <c r="K300" s="45">
        <v>137025.5164482664</v>
      </c>
      <c r="L300" s="45">
        <v>0</v>
      </c>
      <c r="M300" s="46">
        <v>137025.5164482664</v>
      </c>
      <c r="N300" s="44">
        <v>35128</v>
      </c>
      <c r="O300" s="45">
        <v>0</v>
      </c>
      <c r="P300" s="45">
        <v>39105</v>
      </c>
      <c r="Q300" s="45">
        <v>43524.644198511538</v>
      </c>
      <c r="R300" s="46">
        <v>117757.64419851154</v>
      </c>
      <c r="S300" s="44">
        <v>0</v>
      </c>
      <c r="T300" s="45">
        <v>0</v>
      </c>
      <c r="U300" s="45">
        <v>145060</v>
      </c>
      <c r="V300" s="45">
        <v>2576.410720590854</v>
      </c>
      <c r="W300" s="47">
        <v>147636.41072059085</v>
      </c>
      <c r="X300" s="44">
        <v>60319.267210492493</v>
      </c>
      <c r="Y300" s="45">
        <v>-37655.033732571806</v>
      </c>
      <c r="Z300" s="45">
        <v>-34430</v>
      </c>
      <c r="AA300" s="45">
        <v>-18113</v>
      </c>
      <c r="AB300" s="45">
        <v>0</v>
      </c>
      <c r="AC300" s="46">
        <v>0</v>
      </c>
    </row>
    <row r="301" spans="1:29" s="48" customFormat="1" ht="13.5" x14ac:dyDescent="0.25">
      <c r="A301" s="40" t="s">
        <v>594</v>
      </c>
      <c r="B301" s="41" t="s">
        <v>595</v>
      </c>
      <c r="C301" s="42">
        <v>89526.21</v>
      </c>
      <c r="D301" s="43">
        <v>1.3636E-4</v>
      </c>
      <c r="E301" s="43">
        <v>1.0548999999999999E-4</v>
      </c>
      <c r="F301" s="44">
        <v>758787</v>
      </c>
      <c r="G301" s="45">
        <v>1003168</v>
      </c>
      <c r="H301" s="46">
        <v>557168</v>
      </c>
      <c r="I301" s="44">
        <v>36585</v>
      </c>
      <c r="J301" s="45">
        <v>195962.60911218438</v>
      </c>
      <c r="K301" s="45">
        <v>232547.60911218438</v>
      </c>
      <c r="L301" s="45">
        <v>0</v>
      </c>
      <c r="M301" s="46">
        <v>232547.60911218438</v>
      </c>
      <c r="N301" s="44">
        <v>25155</v>
      </c>
      <c r="O301" s="45">
        <v>0</v>
      </c>
      <c r="P301" s="45">
        <v>28003</v>
      </c>
      <c r="Q301" s="45">
        <v>139008.53515116108</v>
      </c>
      <c r="R301" s="46">
        <v>192166.53515116108</v>
      </c>
      <c r="S301" s="44">
        <v>0</v>
      </c>
      <c r="T301" s="45">
        <v>0</v>
      </c>
      <c r="U301" s="45">
        <v>103877</v>
      </c>
      <c r="V301" s="45">
        <v>0</v>
      </c>
      <c r="W301" s="47">
        <v>103877</v>
      </c>
      <c r="X301" s="44">
        <v>106491.67028479229</v>
      </c>
      <c r="Y301" s="45">
        <v>19422.864866368793</v>
      </c>
      <c r="Z301" s="45">
        <v>-24655</v>
      </c>
      <c r="AA301" s="45">
        <v>-12970</v>
      </c>
      <c r="AB301" s="45">
        <v>0</v>
      </c>
      <c r="AC301" s="46">
        <v>0</v>
      </c>
    </row>
    <row r="302" spans="1:29" s="48" customFormat="1" ht="13.5" x14ac:dyDescent="0.25">
      <c r="A302" s="40" t="s">
        <v>596</v>
      </c>
      <c r="B302" s="41" t="s">
        <v>597</v>
      </c>
      <c r="C302" s="42">
        <v>245246.57</v>
      </c>
      <c r="D302" s="43">
        <v>3.7355E-4</v>
      </c>
      <c r="E302" s="43">
        <v>3.5429E-4</v>
      </c>
      <c r="F302" s="44">
        <v>2078652</v>
      </c>
      <c r="G302" s="45">
        <v>2748117</v>
      </c>
      <c r="H302" s="46">
        <v>1526328</v>
      </c>
      <c r="I302" s="44">
        <v>100224</v>
      </c>
      <c r="J302" s="45">
        <v>50649.707465986052</v>
      </c>
      <c r="K302" s="45">
        <v>150873.70746598605</v>
      </c>
      <c r="L302" s="45">
        <v>0</v>
      </c>
      <c r="M302" s="46">
        <v>150873.70746598605</v>
      </c>
      <c r="N302" s="44">
        <v>68911</v>
      </c>
      <c r="O302" s="45">
        <v>0</v>
      </c>
      <c r="P302" s="45">
        <v>76712</v>
      </c>
      <c r="Q302" s="45">
        <v>70742.357296300324</v>
      </c>
      <c r="R302" s="46">
        <v>216365.35729630032</v>
      </c>
      <c r="S302" s="44">
        <v>0</v>
      </c>
      <c r="T302" s="45">
        <v>0</v>
      </c>
      <c r="U302" s="45">
        <v>284566</v>
      </c>
      <c r="V302" s="45">
        <v>56456.237250059865</v>
      </c>
      <c r="W302" s="47">
        <v>341022.23725005984</v>
      </c>
      <c r="X302" s="44">
        <v>23277.884537779835</v>
      </c>
      <c r="Y302" s="45">
        <v>-44859.764491539383</v>
      </c>
      <c r="Z302" s="45">
        <v>-67542</v>
      </c>
      <c r="AA302" s="45">
        <v>-35532.999999999971</v>
      </c>
      <c r="AB302" s="45">
        <v>0</v>
      </c>
      <c r="AC302" s="46">
        <v>0</v>
      </c>
    </row>
    <row r="303" spans="1:29" s="48" customFormat="1" ht="13.5" x14ac:dyDescent="0.25">
      <c r="A303" s="40" t="s">
        <v>598</v>
      </c>
      <c r="B303" s="41" t="s">
        <v>599</v>
      </c>
      <c r="C303" s="42">
        <v>180750.52</v>
      </c>
      <c r="D303" s="43">
        <v>2.7531000000000002E-4</v>
      </c>
      <c r="E303" s="43">
        <v>2.7946999999999998E-4</v>
      </c>
      <c r="F303" s="44">
        <v>1531987</v>
      </c>
      <c r="G303" s="45">
        <v>2025389</v>
      </c>
      <c r="H303" s="46">
        <v>1124918</v>
      </c>
      <c r="I303" s="44">
        <v>73866</v>
      </c>
      <c r="J303" s="45">
        <v>-62929.366353935497</v>
      </c>
      <c r="K303" s="45">
        <v>10936.633646064503</v>
      </c>
      <c r="L303" s="45">
        <v>0</v>
      </c>
      <c r="M303" s="46">
        <v>10936.633646064503</v>
      </c>
      <c r="N303" s="44">
        <v>50788</v>
      </c>
      <c r="O303" s="45">
        <v>0</v>
      </c>
      <c r="P303" s="45">
        <v>56538</v>
      </c>
      <c r="Q303" s="45">
        <v>0</v>
      </c>
      <c r="R303" s="46">
        <v>107326</v>
      </c>
      <c r="S303" s="44">
        <v>0</v>
      </c>
      <c r="T303" s="45">
        <v>0</v>
      </c>
      <c r="U303" s="45">
        <v>209728</v>
      </c>
      <c r="V303" s="45">
        <v>56556.113627185361</v>
      </c>
      <c r="W303" s="47">
        <v>266284.11362718535</v>
      </c>
      <c r="X303" s="44">
        <v>-22366.989970199465</v>
      </c>
      <c r="Y303" s="45">
        <v>-60624.123656985896</v>
      </c>
      <c r="Z303" s="45">
        <v>-49779</v>
      </c>
      <c r="AA303" s="45">
        <v>-26188</v>
      </c>
      <c r="AB303" s="45">
        <v>0</v>
      </c>
      <c r="AC303" s="46">
        <v>0</v>
      </c>
    </row>
    <row r="304" spans="1:29" s="48" customFormat="1" ht="13.5" x14ac:dyDescent="0.25">
      <c r="A304" s="40" t="s">
        <v>600</v>
      </c>
      <c r="B304" s="41" t="s">
        <v>601</v>
      </c>
      <c r="C304" s="42">
        <v>868402.42999999993</v>
      </c>
      <c r="D304" s="43">
        <v>1.3227E-3</v>
      </c>
      <c r="E304" s="43">
        <v>1.3675099999999999E-3</v>
      </c>
      <c r="F304" s="44">
        <v>7360282</v>
      </c>
      <c r="G304" s="45">
        <v>9730784</v>
      </c>
      <c r="H304" s="46">
        <v>5404561</v>
      </c>
      <c r="I304" s="44">
        <v>354881</v>
      </c>
      <c r="J304" s="45">
        <v>-423406.10877763602</v>
      </c>
      <c r="K304" s="45">
        <v>-68525.108777636022</v>
      </c>
      <c r="L304" s="45">
        <v>0</v>
      </c>
      <c r="M304" s="46">
        <v>-68525.108777636022</v>
      </c>
      <c r="N304" s="44">
        <v>244008</v>
      </c>
      <c r="O304" s="45">
        <v>0</v>
      </c>
      <c r="P304" s="45">
        <v>271630</v>
      </c>
      <c r="Q304" s="45">
        <v>0</v>
      </c>
      <c r="R304" s="46">
        <v>515638</v>
      </c>
      <c r="S304" s="44">
        <v>0</v>
      </c>
      <c r="T304" s="45">
        <v>0</v>
      </c>
      <c r="U304" s="45">
        <v>1007616</v>
      </c>
      <c r="V304" s="45">
        <v>322302.20717745577</v>
      </c>
      <c r="W304" s="47">
        <v>1329918.2071774558</v>
      </c>
      <c r="X304" s="44">
        <v>-120769.31851622456</v>
      </c>
      <c r="Y304" s="45">
        <v>-328537.88866123115</v>
      </c>
      <c r="Z304" s="45">
        <v>-239158</v>
      </c>
      <c r="AA304" s="45">
        <v>-125815</v>
      </c>
      <c r="AB304" s="45">
        <v>0</v>
      </c>
      <c r="AC304" s="46">
        <v>0</v>
      </c>
    </row>
    <row r="305" spans="1:29" s="48" customFormat="1" ht="13.5" x14ac:dyDescent="0.25">
      <c r="A305" s="40" t="s">
        <v>602</v>
      </c>
      <c r="B305" s="41" t="s">
        <v>603</v>
      </c>
      <c r="C305" s="42">
        <v>1046280.8099999999</v>
      </c>
      <c r="D305" s="43">
        <v>1.59363E-3</v>
      </c>
      <c r="E305" s="43">
        <v>1.59048E-3</v>
      </c>
      <c r="F305" s="44">
        <v>8867896</v>
      </c>
      <c r="G305" s="45">
        <v>11723951</v>
      </c>
      <c r="H305" s="46">
        <v>6511582</v>
      </c>
      <c r="I305" s="44">
        <v>427572</v>
      </c>
      <c r="J305" s="45">
        <v>-569675.9938808867</v>
      </c>
      <c r="K305" s="45">
        <v>-142103.9938808867</v>
      </c>
      <c r="L305" s="45">
        <v>0</v>
      </c>
      <c r="M305" s="46">
        <v>-142103.9938808867</v>
      </c>
      <c r="N305" s="44">
        <v>293988</v>
      </c>
      <c r="O305" s="45">
        <v>0</v>
      </c>
      <c r="P305" s="45">
        <v>327268</v>
      </c>
      <c r="Q305" s="45">
        <v>0</v>
      </c>
      <c r="R305" s="46">
        <v>621256</v>
      </c>
      <c r="S305" s="44">
        <v>0</v>
      </c>
      <c r="T305" s="45">
        <v>0</v>
      </c>
      <c r="U305" s="45">
        <v>1214007</v>
      </c>
      <c r="V305" s="45">
        <v>253561.72068592435</v>
      </c>
      <c r="W305" s="47">
        <v>1467568.7206859244</v>
      </c>
      <c r="X305" s="44">
        <v>-96550.998945844767</v>
      </c>
      <c r="Y305" s="45">
        <v>-310030.72174007958</v>
      </c>
      <c r="Z305" s="45">
        <v>-288146</v>
      </c>
      <c r="AA305" s="45">
        <v>-151585</v>
      </c>
      <c r="AB305" s="45">
        <v>0</v>
      </c>
      <c r="AC305" s="46">
        <v>0</v>
      </c>
    </row>
    <row r="306" spans="1:29" s="48" customFormat="1" ht="13.5" x14ac:dyDescent="0.25">
      <c r="A306" s="40" t="s">
        <v>604</v>
      </c>
      <c r="B306" s="41" t="s">
        <v>605</v>
      </c>
      <c r="C306" s="42">
        <v>60912.92</v>
      </c>
      <c r="D306" s="43">
        <v>9.2780000000000003E-5</v>
      </c>
      <c r="E306" s="43">
        <v>9.5929999999999998E-5</v>
      </c>
      <c r="F306" s="44">
        <v>516283</v>
      </c>
      <c r="G306" s="45">
        <v>682560</v>
      </c>
      <c r="H306" s="46">
        <v>379100</v>
      </c>
      <c r="I306" s="44">
        <v>24893</v>
      </c>
      <c r="J306" s="45">
        <v>11827.127651509509</v>
      </c>
      <c r="K306" s="45">
        <v>36720.127651509509</v>
      </c>
      <c r="L306" s="45">
        <v>0</v>
      </c>
      <c r="M306" s="46">
        <v>36720.127651509509</v>
      </c>
      <c r="N306" s="44">
        <v>17116</v>
      </c>
      <c r="O306" s="45">
        <v>0</v>
      </c>
      <c r="P306" s="45">
        <v>19053</v>
      </c>
      <c r="Q306" s="45">
        <v>22772.123829692275</v>
      </c>
      <c r="R306" s="46">
        <v>58941.123829692275</v>
      </c>
      <c r="S306" s="44">
        <v>0</v>
      </c>
      <c r="T306" s="45">
        <v>0</v>
      </c>
      <c r="U306" s="45">
        <v>70679</v>
      </c>
      <c r="V306" s="45">
        <v>13558.412048942046</v>
      </c>
      <c r="W306" s="47">
        <v>84237.412048942046</v>
      </c>
      <c r="X306" s="44">
        <v>23360.733676024345</v>
      </c>
      <c r="Y306" s="45">
        <v>-23056.021895274116</v>
      </c>
      <c r="Z306" s="45">
        <v>-16776</v>
      </c>
      <c r="AA306" s="45">
        <v>-8825</v>
      </c>
      <c r="AB306" s="45">
        <v>0</v>
      </c>
      <c r="AC306" s="46">
        <v>0</v>
      </c>
    </row>
    <row r="307" spans="1:29" s="48" customFormat="1" ht="13.5" x14ac:dyDescent="0.25">
      <c r="A307" s="40" t="s">
        <v>606</v>
      </c>
      <c r="B307" s="41" t="s">
        <v>607</v>
      </c>
      <c r="C307" s="42">
        <v>1999711.07</v>
      </c>
      <c r="D307" s="43">
        <v>3.0458400000000002E-3</v>
      </c>
      <c r="E307" s="43">
        <v>2.7744599999999999E-3</v>
      </c>
      <c r="F307" s="44">
        <v>16948847</v>
      </c>
      <c r="G307" s="45">
        <v>22407509</v>
      </c>
      <c r="H307" s="46">
        <v>12445322</v>
      </c>
      <c r="I307" s="44">
        <v>817201</v>
      </c>
      <c r="J307" s="45">
        <v>872331.04785747034</v>
      </c>
      <c r="K307" s="45">
        <v>1689532.0478574703</v>
      </c>
      <c r="L307" s="45">
        <v>0</v>
      </c>
      <c r="M307" s="46">
        <v>1689532.0478574703</v>
      </c>
      <c r="N307" s="44">
        <v>561888</v>
      </c>
      <c r="O307" s="45">
        <v>0</v>
      </c>
      <c r="P307" s="45">
        <v>625495</v>
      </c>
      <c r="Q307" s="45">
        <v>1164080.6023020144</v>
      </c>
      <c r="R307" s="46">
        <v>2351463.6023020144</v>
      </c>
      <c r="S307" s="44">
        <v>0</v>
      </c>
      <c r="T307" s="45">
        <v>0</v>
      </c>
      <c r="U307" s="45">
        <v>2320282</v>
      </c>
      <c r="V307" s="45">
        <v>0</v>
      </c>
      <c r="W307" s="47">
        <v>2320282</v>
      </c>
      <c r="X307" s="44">
        <v>1065693.1809817734</v>
      </c>
      <c r="Y307" s="45">
        <v>-194073.57867975876</v>
      </c>
      <c r="Z307" s="45">
        <v>-550721</v>
      </c>
      <c r="AA307" s="45">
        <v>-289717.00000000023</v>
      </c>
      <c r="AB307" s="45">
        <v>0</v>
      </c>
      <c r="AC307" s="46">
        <v>0</v>
      </c>
    </row>
    <row r="308" spans="1:29" s="48" customFormat="1" ht="13.5" x14ac:dyDescent="0.25">
      <c r="A308" s="40" t="s">
        <v>608</v>
      </c>
      <c r="B308" s="41" t="s">
        <v>609</v>
      </c>
      <c r="C308" s="42">
        <v>96241.54</v>
      </c>
      <c r="D308" s="43">
        <v>1.4658999999999999E-4</v>
      </c>
      <c r="E308" s="43">
        <v>1.5377000000000001E-4</v>
      </c>
      <c r="F308" s="44">
        <v>815713</v>
      </c>
      <c r="G308" s="45">
        <v>1078427</v>
      </c>
      <c r="H308" s="46">
        <v>598968</v>
      </c>
      <c r="I308" s="44">
        <v>39330</v>
      </c>
      <c r="J308" s="45">
        <v>-112194.98454288131</v>
      </c>
      <c r="K308" s="45">
        <v>-72864.984542881313</v>
      </c>
      <c r="L308" s="45">
        <v>0</v>
      </c>
      <c r="M308" s="46">
        <v>-72864.984542881313</v>
      </c>
      <c r="N308" s="44">
        <v>27043</v>
      </c>
      <c r="O308" s="45">
        <v>0</v>
      </c>
      <c r="P308" s="45">
        <v>30104</v>
      </c>
      <c r="Q308" s="45">
        <v>0</v>
      </c>
      <c r="R308" s="46">
        <v>57147</v>
      </c>
      <c r="S308" s="44">
        <v>0</v>
      </c>
      <c r="T308" s="45">
        <v>0</v>
      </c>
      <c r="U308" s="45">
        <v>111670</v>
      </c>
      <c r="V308" s="45">
        <v>103458.20486741018</v>
      </c>
      <c r="W308" s="47">
        <v>215128.20486741018</v>
      </c>
      <c r="X308" s="44">
        <v>-77798.6012863254</v>
      </c>
      <c r="Y308" s="45">
        <v>-39735.603581084768</v>
      </c>
      <c r="Z308" s="45">
        <v>-26505</v>
      </c>
      <c r="AA308" s="45">
        <v>-13942</v>
      </c>
      <c r="AB308" s="45">
        <v>0</v>
      </c>
      <c r="AC308" s="46">
        <v>0</v>
      </c>
    </row>
    <row r="309" spans="1:29" s="48" customFormat="1" ht="13.5" x14ac:dyDescent="0.25">
      <c r="A309" s="40" t="s">
        <v>610</v>
      </c>
      <c r="B309" s="41" t="s">
        <v>611</v>
      </c>
      <c r="C309" s="42">
        <v>993178.12</v>
      </c>
      <c r="D309" s="43">
        <v>1.51275E-3</v>
      </c>
      <c r="E309" s="43">
        <v>1.5290799999999999E-3</v>
      </c>
      <c r="F309" s="44">
        <v>8417832</v>
      </c>
      <c r="G309" s="45">
        <v>11128936</v>
      </c>
      <c r="H309" s="46">
        <v>6181106</v>
      </c>
      <c r="I309" s="44">
        <v>405872</v>
      </c>
      <c r="J309" s="45">
        <v>166237.53006336841</v>
      </c>
      <c r="K309" s="45">
        <v>572109.53006336838</v>
      </c>
      <c r="L309" s="45">
        <v>0</v>
      </c>
      <c r="M309" s="46">
        <v>572109.53006336838</v>
      </c>
      <c r="N309" s="44">
        <v>279068</v>
      </c>
      <c r="O309" s="45">
        <v>0</v>
      </c>
      <c r="P309" s="45">
        <v>310659</v>
      </c>
      <c r="Q309" s="45">
        <v>0</v>
      </c>
      <c r="R309" s="46">
        <v>589727</v>
      </c>
      <c r="S309" s="44">
        <v>0</v>
      </c>
      <c r="T309" s="45">
        <v>0</v>
      </c>
      <c r="U309" s="45">
        <v>1152394</v>
      </c>
      <c r="V309" s="45">
        <v>91062.07117439252</v>
      </c>
      <c r="W309" s="47">
        <v>1243456.0711743925</v>
      </c>
      <c r="X309" s="44">
        <v>86992.325096727785</v>
      </c>
      <c r="Y309" s="45">
        <v>-323308.39627112029</v>
      </c>
      <c r="Z309" s="45">
        <v>-273522</v>
      </c>
      <c r="AA309" s="45">
        <v>-143891</v>
      </c>
      <c r="AB309" s="45">
        <v>0</v>
      </c>
      <c r="AC309" s="46">
        <v>0</v>
      </c>
    </row>
    <row r="310" spans="1:29" s="48" customFormat="1" ht="13.5" x14ac:dyDescent="0.25">
      <c r="A310" s="40" t="s">
        <v>612</v>
      </c>
      <c r="B310" s="41" t="s">
        <v>613</v>
      </c>
      <c r="C310" s="42">
        <v>217030.08000000002</v>
      </c>
      <c r="D310" s="43">
        <v>3.3056999999999997E-4</v>
      </c>
      <c r="E310" s="43">
        <v>4.3072999999999999E-4</v>
      </c>
      <c r="F310" s="44">
        <v>1839486</v>
      </c>
      <c r="G310" s="45">
        <v>2431924</v>
      </c>
      <c r="H310" s="46">
        <v>1350711</v>
      </c>
      <c r="I310" s="44">
        <v>88692</v>
      </c>
      <c r="J310" s="45">
        <v>-558198.67941286671</v>
      </c>
      <c r="K310" s="45">
        <v>-469506.67941286671</v>
      </c>
      <c r="L310" s="45">
        <v>0</v>
      </c>
      <c r="M310" s="46">
        <v>-469506.67941286671</v>
      </c>
      <c r="N310" s="44">
        <v>60983</v>
      </c>
      <c r="O310" s="45">
        <v>0</v>
      </c>
      <c r="P310" s="45">
        <v>67886</v>
      </c>
      <c r="Q310" s="45">
        <v>0</v>
      </c>
      <c r="R310" s="46">
        <v>128869</v>
      </c>
      <c r="S310" s="44">
        <v>0</v>
      </c>
      <c r="T310" s="45">
        <v>0</v>
      </c>
      <c r="U310" s="45">
        <v>251824</v>
      </c>
      <c r="V310" s="45">
        <v>526811.9307482104</v>
      </c>
      <c r="W310" s="47">
        <v>778635.9307482104</v>
      </c>
      <c r="X310" s="44">
        <v>-342856.3925159151</v>
      </c>
      <c r="Y310" s="45">
        <v>-215696.53823229528</v>
      </c>
      <c r="Z310" s="45">
        <v>-59771</v>
      </c>
      <c r="AA310" s="45">
        <v>-31443</v>
      </c>
      <c r="AB310" s="45">
        <v>0</v>
      </c>
      <c r="AC310" s="46">
        <v>0</v>
      </c>
    </row>
    <row r="311" spans="1:29" s="48" customFormat="1" ht="13.5" x14ac:dyDescent="0.25">
      <c r="A311" s="40" t="s">
        <v>614</v>
      </c>
      <c r="B311" s="41" t="s">
        <v>615</v>
      </c>
      <c r="C311" s="42">
        <v>2469966.04</v>
      </c>
      <c r="D311" s="43">
        <v>3.7621099999999999E-3</v>
      </c>
      <c r="E311" s="43">
        <v>3.8320899999999998E-3</v>
      </c>
      <c r="F311" s="44">
        <v>20934596</v>
      </c>
      <c r="G311" s="45">
        <v>27676934</v>
      </c>
      <c r="H311" s="46">
        <v>15372006</v>
      </c>
      <c r="I311" s="44">
        <v>1009377</v>
      </c>
      <c r="J311" s="45">
        <v>1293066.7136738815</v>
      </c>
      <c r="K311" s="45">
        <v>2302443.7136738813</v>
      </c>
      <c r="L311" s="45">
        <v>0</v>
      </c>
      <c r="M311" s="46">
        <v>2302443.7136738813</v>
      </c>
      <c r="N311" s="44">
        <v>694023</v>
      </c>
      <c r="O311" s="45">
        <v>0</v>
      </c>
      <c r="P311" s="45">
        <v>772588</v>
      </c>
      <c r="Q311" s="45">
        <v>420979.04936407891</v>
      </c>
      <c r="R311" s="46">
        <v>1887590.0493640788</v>
      </c>
      <c r="S311" s="44">
        <v>0</v>
      </c>
      <c r="T311" s="45">
        <v>0</v>
      </c>
      <c r="U311" s="45">
        <v>2865927</v>
      </c>
      <c r="V311" s="45">
        <v>323175.4681635517</v>
      </c>
      <c r="W311" s="47">
        <v>3189102.4681635518</v>
      </c>
      <c r="X311" s="44">
        <v>584715.01963349141</v>
      </c>
      <c r="Y311" s="45">
        <v>-848148.43843296426</v>
      </c>
      <c r="Z311" s="45">
        <v>-680230</v>
      </c>
      <c r="AA311" s="45">
        <v>-357849</v>
      </c>
      <c r="AB311" s="45">
        <v>0</v>
      </c>
      <c r="AC311" s="46">
        <v>0</v>
      </c>
    </row>
    <row r="312" spans="1:29" s="48" customFormat="1" ht="13.5" x14ac:dyDescent="0.25">
      <c r="A312" s="40" t="s">
        <v>616</v>
      </c>
      <c r="B312" s="41" t="s">
        <v>617</v>
      </c>
      <c r="C312" s="42">
        <v>1194528.29</v>
      </c>
      <c r="D312" s="43">
        <v>1.8194400000000001E-3</v>
      </c>
      <c r="E312" s="43">
        <v>1.8541E-3</v>
      </c>
      <c r="F312" s="44">
        <v>10124436</v>
      </c>
      <c r="G312" s="45">
        <v>13385180</v>
      </c>
      <c r="H312" s="46">
        <v>7434244</v>
      </c>
      <c r="I312" s="44">
        <v>488157</v>
      </c>
      <c r="J312" s="45">
        <v>425979.92172552232</v>
      </c>
      <c r="K312" s="45">
        <v>914136.92172552226</v>
      </c>
      <c r="L312" s="45">
        <v>0</v>
      </c>
      <c r="M312" s="46">
        <v>914136.92172552226</v>
      </c>
      <c r="N312" s="44">
        <v>335645</v>
      </c>
      <c r="O312" s="45">
        <v>0</v>
      </c>
      <c r="P312" s="45">
        <v>373641</v>
      </c>
      <c r="Q312" s="45">
        <v>69787.40875111871</v>
      </c>
      <c r="R312" s="46">
        <v>779073.4087511187</v>
      </c>
      <c r="S312" s="44">
        <v>0</v>
      </c>
      <c r="T312" s="45">
        <v>0</v>
      </c>
      <c r="U312" s="45">
        <v>1386026</v>
      </c>
      <c r="V312" s="45">
        <v>159498.34612243815</v>
      </c>
      <c r="W312" s="47">
        <v>1545524.3461224381</v>
      </c>
      <c r="X312" s="44">
        <v>146995.63953973714</v>
      </c>
      <c r="Y312" s="45">
        <v>-411409.57691105659</v>
      </c>
      <c r="Z312" s="45">
        <v>-328974</v>
      </c>
      <c r="AA312" s="45">
        <v>-173063</v>
      </c>
      <c r="AB312" s="45">
        <v>0</v>
      </c>
      <c r="AC312" s="46">
        <v>0</v>
      </c>
    </row>
    <row r="313" spans="1:29" s="48" customFormat="1" ht="13.5" x14ac:dyDescent="0.25">
      <c r="A313" s="40" t="s">
        <v>618</v>
      </c>
      <c r="B313" s="41" t="s">
        <v>619</v>
      </c>
      <c r="C313" s="42">
        <v>85352.12</v>
      </c>
      <c r="D313" s="43">
        <v>1.2999999999999999E-4</v>
      </c>
      <c r="E313" s="43">
        <v>1.3578E-4</v>
      </c>
      <c r="F313" s="44">
        <v>723397</v>
      </c>
      <c r="G313" s="45">
        <v>956379</v>
      </c>
      <c r="H313" s="46">
        <v>531181</v>
      </c>
      <c r="I313" s="44">
        <v>34879</v>
      </c>
      <c r="J313" s="45">
        <v>54839.337894545308</v>
      </c>
      <c r="K313" s="45">
        <v>89718.337894545315</v>
      </c>
      <c r="L313" s="45">
        <v>0</v>
      </c>
      <c r="M313" s="46">
        <v>89718.337894545315</v>
      </c>
      <c r="N313" s="44">
        <v>23982</v>
      </c>
      <c r="O313" s="45">
        <v>0</v>
      </c>
      <c r="P313" s="45">
        <v>26697</v>
      </c>
      <c r="Q313" s="45">
        <v>1619.900701690708</v>
      </c>
      <c r="R313" s="46">
        <v>52298.900701690705</v>
      </c>
      <c r="S313" s="44">
        <v>0</v>
      </c>
      <c r="T313" s="45">
        <v>0</v>
      </c>
      <c r="U313" s="45">
        <v>99032</v>
      </c>
      <c r="V313" s="45">
        <v>24356.648811846018</v>
      </c>
      <c r="W313" s="47">
        <v>123388.64881184601</v>
      </c>
      <c r="X313" s="44">
        <v>-864.06770068337573</v>
      </c>
      <c r="Y313" s="45">
        <v>-34355.680409471934</v>
      </c>
      <c r="Z313" s="45">
        <v>-23505</v>
      </c>
      <c r="AA313" s="45">
        <v>-12365</v>
      </c>
      <c r="AB313" s="45">
        <v>0</v>
      </c>
      <c r="AC313" s="46">
        <v>0</v>
      </c>
    </row>
    <row r="314" spans="1:29" s="48" customFormat="1" ht="13.5" x14ac:dyDescent="0.25">
      <c r="A314" s="40" t="s">
        <v>620</v>
      </c>
      <c r="B314" s="41" t="s">
        <v>621</v>
      </c>
      <c r="C314" s="42">
        <v>118945.92</v>
      </c>
      <c r="D314" s="43">
        <v>1.8117E-4</v>
      </c>
      <c r="E314" s="43">
        <v>1.9814999999999999E-4</v>
      </c>
      <c r="F314" s="44">
        <v>1008137</v>
      </c>
      <c r="G314" s="45">
        <v>1332824</v>
      </c>
      <c r="H314" s="46">
        <v>740262</v>
      </c>
      <c r="I314" s="44">
        <v>48608</v>
      </c>
      <c r="J314" s="45">
        <v>-87903.214179330767</v>
      </c>
      <c r="K314" s="45">
        <v>-39295.214179330767</v>
      </c>
      <c r="L314" s="45">
        <v>0</v>
      </c>
      <c r="M314" s="46">
        <v>-39295.214179330767</v>
      </c>
      <c r="N314" s="44">
        <v>33422</v>
      </c>
      <c r="O314" s="45">
        <v>0</v>
      </c>
      <c r="P314" s="45">
        <v>37205</v>
      </c>
      <c r="Q314" s="45">
        <v>0</v>
      </c>
      <c r="R314" s="46">
        <v>70627</v>
      </c>
      <c r="S314" s="44">
        <v>0</v>
      </c>
      <c r="T314" s="45">
        <v>0</v>
      </c>
      <c r="U314" s="45">
        <v>138013</v>
      </c>
      <c r="V314" s="45">
        <v>80418.980287989296</v>
      </c>
      <c r="W314" s="47">
        <v>218431.98028798931</v>
      </c>
      <c r="X314" s="44">
        <v>-36533.595849359845</v>
      </c>
      <c r="Y314" s="45">
        <v>-61281.384438629451</v>
      </c>
      <c r="Z314" s="45">
        <v>-32757</v>
      </c>
      <c r="AA314" s="45">
        <v>-17233</v>
      </c>
      <c r="AB314" s="45">
        <v>0</v>
      </c>
      <c r="AC314" s="46">
        <v>0</v>
      </c>
    </row>
    <row r="315" spans="1:29" s="48" customFormat="1" ht="13.5" x14ac:dyDescent="0.25">
      <c r="A315" s="40" t="s">
        <v>622</v>
      </c>
      <c r="B315" s="41" t="s">
        <v>623</v>
      </c>
      <c r="C315" s="42">
        <v>112515.58</v>
      </c>
      <c r="D315" s="43">
        <v>1.7138E-4</v>
      </c>
      <c r="E315" s="43">
        <v>1.6001000000000001E-4</v>
      </c>
      <c r="F315" s="44">
        <v>953659</v>
      </c>
      <c r="G315" s="45">
        <v>1260801</v>
      </c>
      <c r="H315" s="46">
        <v>700260</v>
      </c>
      <c r="I315" s="44">
        <v>45981</v>
      </c>
      <c r="J315" s="45">
        <v>-18311.670965243215</v>
      </c>
      <c r="K315" s="45">
        <v>27669.329034756785</v>
      </c>
      <c r="L315" s="45">
        <v>0</v>
      </c>
      <c r="M315" s="46">
        <v>27669.329034756785</v>
      </c>
      <c r="N315" s="44">
        <v>31616</v>
      </c>
      <c r="O315" s="45">
        <v>0</v>
      </c>
      <c r="P315" s="45">
        <v>35195</v>
      </c>
      <c r="Q315" s="45">
        <v>42397.017521566922</v>
      </c>
      <c r="R315" s="46">
        <v>109208.01752156692</v>
      </c>
      <c r="S315" s="44">
        <v>0</v>
      </c>
      <c r="T315" s="45">
        <v>0</v>
      </c>
      <c r="U315" s="45">
        <v>130555</v>
      </c>
      <c r="V315" s="45">
        <v>29784.121351112386</v>
      </c>
      <c r="W315" s="47">
        <v>160339.12135111238</v>
      </c>
      <c r="X315" s="44">
        <v>12933.877118990651</v>
      </c>
      <c r="Y315" s="45">
        <v>-16775.980948536115</v>
      </c>
      <c r="Z315" s="45">
        <v>-30987</v>
      </c>
      <c r="AA315" s="45">
        <v>-16302</v>
      </c>
      <c r="AB315" s="45">
        <v>0</v>
      </c>
      <c r="AC315" s="46">
        <v>0</v>
      </c>
    </row>
    <row r="316" spans="1:29" s="48" customFormat="1" ht="13.5" x14ac:dyDescent="0.25">
      <c r="A316" s="40" t="s">
        <v>624</v>
      </c>
      <c r="B316" s="41" t="s">
        <v>625</v>
      </c>
      <c r="C316" s="42">
        <v>534197.5</v>
      </c>
      <c r="D316" s="43">
        <v>8.1366000000000001E-4</v>
      </c>
      <c r="E316" s="43">
        <v>7.3653E-4</v>
      </c>
      <c r="F316" s="44">
        <v>4527683</v>
      </c>
      <c r="G316" s="45">
        <v>5985900</v>
      </c>
      <c r="H316" s="46">
        <v>3324620</v>
      </c>
      <c r="I316" s="44">
        <v>218306</v>
      </c>
      <c r="J316" s="45">
        <v>309900.30845556338</v>
      </c>
      <c r="K316" s="45">
        <v>528206.30845556338</v>
      </c>
      <c r="L316" s="45">
        <v>0</v>
      </c>
      <c r="M316" s="46">
        <v>528206.30845556338</v>
      </c>
      <c r="N316" s="44">
        <v>150102</v>
      </c>
      <c r="O316" s="45">
        <v>0</v>
      </c>
      <c r="P316" s="45">
        <v>167094</v>
      </c>
      <c r="Q316" s="45">
        <v>292120.52741624555</v>
      </c>
      <c r="R316" s="46">
        <v>609316.52741624555</v>
      </c>
      <c r="S316" s="44">
        <v>0</v>
      </c>
      <c r="T316" s="45">
        <v>0</v>
      </c>
      <c r="U316" s="45">
        <v>619836</v>
      </c>
      <c r="V316" s="45">
        <v>26075.351819718122</v>
      </c>
      <c r="W316" s="47">
        <v>645911.35181971814</v>
      </c>
      <c r="X316" s="44">
        <v>232803.96140018653</v>
      </c>
      <c r="Y316" s="45">
        <v>-44885.785803659106</v>
      </c>
      <c r="Z316" s="45">
        <v>-147119</v>
      </c>
      <c r="AA316" s="45">
        <v>-77394</v>
      </c>
      <c r="AB316" s="45">
        <v>0</v>
      </c>
      <c r="AC316" s="46">
        <v>0</v>
      </c>
    </row>
    <row r="317" spans="1:29" s="48" customFormat="1" ht="13.5" x14ac:dyDescent="0.25">
      <c r="A317" s="40" t="s">
        <v>626</v>
      </c>
      <c r="B317" s="41" t="s">
        <v>627</v>
      </c>
      <c r="C317" s="42">
        <v>231938.05</v>
      </c>
      <c r="D317" s="43">
        <v>3.5326999999999998E-4</v>
      </c>
      <c r="E317" s="43">
        <v>3.3241999999999999E-4</v>
      </c>
      <c r="F317" s="44">
        <v>1965802</v>
      </c>
      <c r="G317" s="45">
        <v>2598922</v>
      </c>
      <c r="H317" s="46">
        <v>1443463</v>
      </c>
      <c r="I317" s="44">
        <v>94783</v>
      </c>
      <c r="J317" s="45">
        <v>108482.27868981118</v>
      </c>
      <c r="K317" s="45">
        <v>203265.27868981118</v>
      </c>
      <c r="L317" s="45">
        <v>0</v>
      </c>
      <c r="M317" s="46">
        <v>203265.27868981118</v>
      </c>
      <c r="N317" s="44">
        <v>65170</v>
      </c>
      <c r="O317" s="45">
        <v>0</v>
      </c>
      <c r="P317" s="45">
        <v>72548</v>
      </c>
      <c r="Q317" s="45">
        <v>77246.689766893949</v>
      </c>
      <c r="R317" s="46">
        <v>214964.68976689395</v>
      </c>
      <c r="S317" s="44">
        <v>0</v>
      </c>
      <c r="T317" s="45">
        <v>0</v>
      </c>
      <c r="U317" s="45">
        <v>269117</v>
      </c>
      <c r="V317" s="45">
        <v>11755.613555095537</v>
      </c>
      <c r="W317" s="47">
        <v>280872.61355509551</v>
      </c>
      <c r="X317" s="44">
        <v>70035.528276320489</v>
      </c>
      <c r="Y317" s="45">
        <v>-38465.452064522062</v>
      </c>
      <c r="Z317" s="45">
        <v>-63875</v>
      </c>
      <c r="AA317" s="45">
        <v>-33603</v>
      </c>
      <c r="AB317" s="45">
        <v>0</v>
      </c>
      <c r="AC317" s="46">
        <v>0</v>
      </c>
    </row>
    <row r="318" spans="1:29" s="48" customFormat="1" ht="13.5" x14ac:dyDescent="0.25">
      <c r="A318" s="40" t="s">
        <v>628</v>
      </c>
      <c r="B318" s="41" t="s">
        <v>629</v>
      </c>
      <c r="C318" s="42">
        <v>37945.53</v>
      </c>
      <c r="D318" s="43">
        <v>5.7800000000000002E-5</v>
      </c>
      <c r="E318" s="43">
        <v>4.6279999999999997E-5</v>
      </c>
      <c r="F318" s="44">
        <v>321633</v>
      </c>
      <c r="G318" s="45">
        <v>425221</v>
      </c>
      <c r="H318" s="46">
        <v>236171</v>
      </c>
      <c r="I318" s="44">
        <v>15508</v>
      </c>
      <c r="J318" s="45">
        <v>26871.423277254442</v>
      </c>
      <c r="K318" s="45">
        <v>42379.423277254442</v>
      </c>
      <c r="L318" s="45">
        <v>0</v>
      </c>
      <c r="M318" s="46">
        <v>42379.423277254442</v>
      </c>
      <c r="N318" s="44">
        <v>10663</v>
      </c>
      <c r="O318" s="45">
        <v>0</v>
      </c>
      <c r="P318" s="45">
        <v>11870</v>
      </c>
      <c r="Q318" s="45">
        <v>44599.916978191104</v>
      </c>
      <c r="R318" s="46">
        <v>67132.916978191104</v>
      </c>
      <c r="S318" s="44">
        <v>0</v>
      </c>
      <c r="T318" s="45">
        <v>0</v>
      </c>
      <c r="U318" s="45">
        <v>44031</v>
      </c>
      <c r="V318" s="45">
        <v>0</v>
      </c>
      <c r="W318" s="47">
        <v>44031</v>
      </c>
      <c r="X318" s="44">
        <v>33168.256049662232</v>
      </c>
      <c r="Y318" s="45">
        <v>5882.6609285288687</v>
      </c>
      <c r="Z318" s="45">
        <v>-10451</v>
      </c>
      <c r="AA318" s="45">
        <v>-5498</v>
      </c>
      <c r="AB318" s="45">
        <v>0</v>
      </c>
      <c r="AC318" s="46">
        <v>0</v>
      </c>
    </row>
    <row r="319" spans="1:29" s="48" customFormat="1" ht="13.5" x14ac:dyDescent="0.25">
      <c r="A319" s="40" t="s">
        <v>630</v>
      </c>
      <c r="B319" s="41" t="s">
        <v>631</v>
      </c>
      <c r="C319" s="42">
        <v>983114.16</v>
      </c>
      <c r="D319" s="43">
        <v>1.49742E-3</v>
      </c>
      <c r="E319" s="43">
        <v>1.51424E-3</v>
      </c>
      <c r="F319" s="44">
        <v>8332527</v>
      </c>
      <c r="G319" s="45">
        <v>11016157</v>
      </c>
      <c r="H319" s="46">
        <v>6118468</v>
      </c>
      <c r="I319" s="44">
        <v>401759</v>
      </c>
      <c r="J319" s="45">
        <v>-212569.41843627393</v>
      </c>
      <c r="K319" s="45">
        <v>189189.58156372607</v>
      </c>
      <c r="L319" s="45">
        <v>0</v>
      </c>
      <c r="M319" s="46">
        <v>189189.58156372607</v>
      </c>
      <c r="N319" s="44">
        <v>276240</v>
      </c>
      <c r="O319" s="45">
        <v>0</v>
      </c>
      <c r="P319" s="45">
        <v>307511</v>
      </c>
      <c r="Q319" s="45">
        <v>0</v>
      </c>
      <c r="R319" s="46">
        <v>583751</v>
      </c>
      <c r="S319" s="44">
        <v>0</v>
      </c>
      <c r="T319" s="45">
        <v>0</v>
      </c>
      <c r="U319" s="45">
        <v>1140715</v>
      </c>
      <c r="V319" s="45">
        <v>195502.93768007556</v>
      </c>
      <c r="W319" s="47">
        <v>1336217.9376800756</v>
      </c>
      <c r="X319" s="44">
        <v>-18268.703131675313</v>
      </c>
      <c r="Y319" s="45">
        <v>-321016.23454840027</v>
      </c>
      <c r="Z319" s="45">
        <v>-270750</v>
      </c>
      <c r="AA319" s="45">
        <v>-142432</v>
      </c>
      <c r="AB319" s="45">
        <v>0</v>
      </c>
      <c r="AC319" s="46">
        <v>0</v>
      </c>
    </row>
    <row r="320" spans="1:29" s="48" customFormat="1" ht="13.5" x14ac:dyDescent="0.25">
      <c r="A320" s="40" t="s">
        <v>632</v>
      </c>
      <c r="B320" s="41" t="s">
        <v>633</v>
      </c>
      <c r="C320" s="42">
        <v>715852.13</v>
      </c>
      <c r="D320" s="43">
        <v>1.09034E-3</v>
      </c>
      <c r="E320" s="43">
        <v>1.05105E-3</v>
      </c>
      <c r="F320" s="44">
        <v>6067294</v>
      </c>
      <c r="G320" s="45">
        <v>8021368</v>
      </c>
      <c r="H320" s="46">
        <v>4455136</v>
      </c>
      <c r="I320" s="44">
        <v>292539</v>
      </c>
      <c r="J320" s="45">
        <v>70387.795204081573</v>
      </c>
      <c r="K320" s="45">
        <v>362926.79520408157</v>
      </c>
      <c r="L320" s="45">
        <v>0</v>
      </c>
      <c r="M320" s="46">
        <v>362926.79520408157</v>
      </c>
      <c r="N320" s="44">
        <v>201143</v>
      </c>
      <c r="O320" s="45">
        <v>0</v>
      </c>
      <c r="P320" s="45">
        <v>223913</v>
      </c>
      <c r="Q320" s="45">
        <v>140077.65929598341</v>
      </c>
      <c r="R320" s="46">
        <v>565133.65929598338</v>
      </c>
      <c r="S320" s="44">
        <v>0</v>
      </c>
      <c r="T320" s="45">
        <v>0</v>
      </c>
      <c r="U320" s="45">
        <v>830607</v>
      </c>
      <c r="V320" s="45">
        <v>27207.201359376326</v>
      </c>
      <c r="W320" s="47">
        <v>857814.20135937631</v>
      </c>
      <c r="X320" s="44">
        <v>164531.48956407022</v>
      </c>
      <c r="Y320" s="45">
        <v>-156355.03162746312</v>
      </c>
      <c r="Z320" s="45">
        <v>-197145</v>
      </c>
      <c r="AA320" s="45">
        <v>-103712</v>
      </c>
      <c r="AB320" s="45">
        <v>0</v>
      </c>
      <c r="AC320" s="46">
        <v>0</v>
      </c>
    </row>
    <row r="321" spans="1:29" s="48" customFormat="1" ht="13.5" x14ac:dyDescent="0.25">
      <c r="A321" s="40" t="s">
        <v>634</v>
      </c>
      <c r="B321" s="41" t="s">
        <v>635</v>
      </c>
      <c r="C321" s="42">
        <v>197680.04</v>
      </c>
      <c r="D321" s="43">
        <v>3.0109000000000001E-4</v>
      </c>
      <c r="E321" s="43">
        <v>3.1939000000000002E-4</v>
      </c>
      <c r="F321" s="44">
        <v>1675442</v>
      </c>
      <c r="G321" s="45">
        <v>2215046</v>
      </c>
      <c r="H321" s="46">
        <v>1230256</v>
      </c>
      <c r="I321" s="44">
        <v>80783</v>
      </c>
      <c r="J321" s="45">
        <v>-69660.549921290396</v>
      </c>
      <c r="K321" s="45">
        <v>11122.450078709604</v>
      </c>
      <c r="L321" s="45">
        <v>0</v>
      </c>
      <c r="M321" s="46">
        <v>11122.450078709604</v>
      </c>
      <c r="N321" s="44">
        <v>55544</v>
      </c>
      <c r="O321" s="45">
        <v>0</v>
      </c>
      <c r="P321" s="45">
        <v>61832</v>
      </c>
      <c r="Q321" s="45">
        <v>0</v>
      </c>
      <c r="R321" s="46">
        <v>117376</v>
      </c>
      <c r="S321" s="44">
        <v>0</v>
      </c>
      <c r="T321" s="45">
        <v>0</v>
      </c>
      <c r="U321" s="45">
        <v>229367</v>
      </c>
      <c r="V321" s="45">
        <v>112575.95992946689</v>
      </c>
      <c r="W321" s="47">
        <v>341942.95992946689</v>
      </c>
      <c r="X321" s="44">
        <v>-54538.047462662435</v>
      </c>
      <c r="Y321" s="45">
        <v>-86947.912466804453</v>
      </c>
      <c r="Z321" s="45">
        <v>-54440</v>
      </c>
      <c r="AA321" s="45">
        <v>-28641</v>
      </c>
      <c r="AB321" s="45">
        <v>0</v>
      </c>
      <c r="AC321" s="46">
        <v>0</v>
      </c>
    </row>
    <row r="322" spans="1:29" s="48" customFormat="1" ht="13.5" x14ac:dyDescent="0.25">
      <c r="A322" s="40" t="s">
        <v>636</v>
      </c>
      <c r="B322" s="41" t="s">
        <v>637</v>
      </c>
      <c r="C322" s="42">
        <v>77678.929999999993</v>
      </c>
      <c r="D322" s="43">
        <v>1.1832000000000001E-4</v>
      </c>
      <c r="E322" s="43">
        <v>1.1872E-4</v>
      </c>
      <c r="F322" s="44">
        <v>658402</v>
      </c>
      <c r="G322" s="45">
        <v>870452</v>
      </c>
      <c r="H322" s="46">
        <v>483456</v>
      </c>
      <c r="I322" s="44">
        <v>31745</v>
      </c>
      <c r="J322" s="45">
        <v>-32009.449535745287</v>
      </c>
      <c r="K322" s="45">
        <v>-264.44953574528699</v>
      </c>
      <c r="L322" s="45">
        <v>0</v>
      </c>
      <c r="M322" s="46">
        <v>-264.44953574528699</v>
      </c>
      <c r="N322" s="44">
        <v>21827</v>
      </c>
      <c r="O322" s="45">
        <v>0</v>
      </c>
      <c r="P322" s="45">
        <v>24298</v>
      </c>
      <c r="Q322" s="45">
        <v>0</v>
      </c>
      <c r="R322" s="46">
        <v>46125</v>
      </c>
      <c r="S322" s="44">
        <v>0</v>
      </c>
      <c r="T322" s="45">
        <v>0</v>
      </c>
      <c r="U322" s="45">
        <v>90135</v>
      </c>
      <c r="V322" s="45">
        <v>31463.179132020945</v>
      </c>
      <c r="W322" s="47">
        <v>121598.17913202094</v>
      </c>
      <c r="X322" s="44">
        <v>-18852.956567774843</v>
      </c>
      <c r="Y322" s="45">
        <v>-23971.222564246102</v>
      </c>
      <c r="Z322" s="45">
        <v>-21394</v>
      </c>
      <c r="AA322" s="45">
        <v>-11255</v>
      </c>
      <c r="AB322" s="45">
        <v>0</v>
      </c>
      <c r="AC322" s="46">
        <v>0</v>
      </c>
    </row>
    <row r="323" spans="1:29" s="48" customFormat="1" ht="13.5" x14ac:dyDescent="0.25">
      <c r="A323" s="40" t="s">
        <v>638</v>
      </c>
      <c r="B323" s="41" t="s">
        <v>639</v>
      </c>
      <c r="C323" s="42">
        <v>329865.75</v>
      </c>
      <c r="D323" s="43">
        <v>5.0243E-4</v>
      </c>
      <c r="E323" s="43">
        <v>4.9406999999999999E-4</v>
      </c>
      <c r="F323" s="44">
        <v>2795816</v>
      </c>
      <c r="G323" s="45">
        <v>3696256</v>
      </c>
      <c r="H323" s="46">
        <v>2052932</v>
      </c>
      <c r="I323" s="44">
        <v>134802</v>
      </c>
      <c r="J323" s="45">
        <v>-123745.12495935151</v>
      </c>
      <c r="K323" s="45">
        <v>11056.875040648491</v>
      </c>
      <c r="L323" s="45">
        <v>0</v>
      </c>
      <c r="M323" s="46">
        <v>11056.875040648491</v>
      </c>
      <c r="N323" s="44">
        <v>92687</v>
      </c>
      <c r="O323" s="45">
        <v>0</v>
      </c>
      <c r="P323" s="45">
        <v>103179</v>
      </c>
      <c r="Q323" s="45">
        <v>26312.526876828138</v>
      </c>
      <c r="R323" s="46">
        <v>222178.52687682814</v>
      </c>
      <c r="S323" s="44">
        <v>0</v>
      </c>
      <c r="T323" s="45">
        <v>0</v>
      </c>
      <c r="U323" s="45">
        <v>382745</v>
      </c>
      <c r="V323" s="45">
        <v>125390.33655942835</v>
      </c>
      <c r="W323" s="47">
        <v>508135.33655942837</v>
      </c>
      <c r="X323" s="44">
        <v>-60639.036018176412</v>
      </c>
      <c r="Y323" s="45">
        <v>-86681.773664423803</v>
      </c>
      <c r="Z323" s="45">
        <v>-90845</v>
      </c>
      <c r="AA323" s="45">
        <v>-47791</v>
      </c>
      <c r="AB323" s="45">
        <v>0</v>
      </c>
      <c r="AC323" s="46">
        <v>0</v>
      </c>
    </row>
    <row r="324" spans="1:29" s="48" customFormat="1" ht="13.5" x14ac:dyDescent="0.25">
      <c r="A324" s="40" t="s">
        <v>640</v>
      </c>
      <c r="B324" s="41" t="s">
        <v>641</v>
      </c>
      <c r="C324" s="42">
        <v>146044.85999999999</v>
      </c>
      <c r="D324" s="43">
        <v>2.2245000000000001E-4</v>
      </c>
      <c r="E324" s="43">
        <v>1.8824E-4</v>
      </c>
      <c r="F324" s="44">
        <v>1237843</v>
      </c>
      <c r="G324" s="45">
        <v>1636511</v>
      </c>
      <c r="H324" s="46">
        <v>908932</v>
      </c>
      <c r="I324" s="44">
        <v>59683</v>
      </c>
      <c r="J324" s="45">
        <v>29843.911117800817</v>
      </c>
      <c r="K324" s="45">
        <v>89526.911117800817</v>
      </c>
      <c r="L324" s="45">
        <v>0</v>
      </c>
      <c r="M324" s="46">
        <v>89526.911117800817</v>
      </c>
      <c r="N324" s="44">
        <v>41037</v>
      </c>
      <c r="O324" s="45">
        <v>0</v>
      </c>
      <c r="P324" s="45">
        <v>45682</v>
      </c>
      <c r="Q324" s="45">
        <v>131353.57365001217</v>
      </c>
      <c r="R324" s="46">
        <v>218072.57365001217</v>
      </c>
      <c r="S324" s="44">
        <v>0</v>
      </c>
      <c r="T324" s="45">
        <v>0</v>
      </c>
      <c r="U324" s="45">
        <v>169460</v>
      </c>
      <c r="V324" s="45">
        <v>34319.118967653434</v>
      </c>
      <c r="W324" s="47">
        <v>203779.11896765343</v>
      </c>
      <c r="X324" s="44">
        <v>68240.333902724436</v>
      </c>
      <c r="Y324" s="45">
        <v>7434.1207796342933</v>
      </c>
      <c r="Z324" s="45">
        <v>-40221</v>
      </c>
      <c r="AA324" s="45">
        <v>-21159.999999999985</v>
      </c>
      <c r="AB324" s="45">
        <v>0</v>
      </c>
      <c r="AC324" s="46">
        <v>0</v>
      </c>
    </row>
    <row r="325" spans="1:29" s="48" customFormat="1" ht="13.5" x14ac:dyDescent="0.25">
      <c r="A325" s="40" t="s">
        <v>642</v>
      </c>
      <c r="B325" s="41" t="s">
        <v>643</v>
      </c>
      <c r="C325" s="42">
        <v>158193.42000000001</v>
      </c>
      <c r="D325" s="43">
        <v>2.4095E-4</v>
      </c>
      <c r="E325" s="43">
        <v>2.4593E-4</v>
      </c>
      <c r="F325" s="44">
        <v>1340788</v>
      </c>
      <c r="G325" s="45">
        <v>1772611</v>
      </c>
      <c r="H325" s="46">
        <v>984523</v>
      </c>
      <c r="I325" s="44">
        <v>64647</v>
      </c>
      <c r="J325" s="45">
        <v>-151275.45699759619</v>
      </c>
      <c r="K325" s="45">
        <v>-86628.456997596193</v>
      </c>
      <c r="L325" s="45">
        <v>0</v>
      </c>
      <c r="M325" s="46">
        <v>-86628.456997596193</v>
      </c>
      <c r="N325" s="44">
        <v>44450</v>
      </c>
      <c r="O325" s="45">
        <v>0</v>
      </c>
      <c r="P325" s="45">
        <v>49482</v>
      </c>
      <c r="Q325" s="45">
        <v>0</v>
      </c>
      <c r="R325" s="46">
        <v>93932</v>
      </c>
      <c r="S325" s="44">
        <v>0</v>
      </c>
      <c r="T325" s="45">
        <v>0</v>
      </c>
      <c r="U325" s="45">
        <v>183553</v>
      </c>
      <c r="V325" s="45">
        <v>82968.447849713441</v>
      </c>
      <c r="W325" s="47">
        <v>266521.44784971344</v>
      </c>
      <c r="X325" s="44">
        <v>-51036.205234865964</v>
      </c>
      <c r="Y325" s="45">
        <v>-55068.242614847477</v>
      </c>
      <c r="Z325" s="45">
        <v>-43566</v>
      </c>
      <c r="AA325" s="45">
        <v>-22919</v>
      </c>
      <c r="AB325" s="45">
        <v>0</v>
      </c>
      <c r="AC325" s="46">
        <v>0</v>
      </c>
    </row>
    <row r="326" spans="1:29" s="48" customFormat="1" ht="13.5" x14ac:dyDescent="0.25">
      <c r="A326" s="40" t="s">
        <v>644</v>
      </c>
      <c r="B326" s="41" t="s">
        <v>645</v>
      </c>
      <c r="C326" s="42">
        <v>224822.45</v>
      </c>
      <c r="D326" s="43">
        <v>3.4244000000000001E-4</v>
      </c>
      <c r="E326" s="43">
        <v>3.1908000000000001E-4</v>
      </c>
      <c r="F326" s="44">
        <v>1905538</v>
      </c>
      <c r="G326" s="45">
        <v>2519248</v>
      </c>
      <c r="H326" s="46">
        <v>1399212</v>
      </c>
      <c r="I326" s="44">
        <v>91877</v>
      </c>
      <c r="J326" s="45">
        <v>-65226.187445521871</v>
      </c>
      <c r="K326" s="45">
        <v>26650.812554478129</v>
      </c>
      <c r="L326" s="45">
        <v>0</v>
      </c>
      <c r="M326" s="46">
        <v>26650.812554478129</v>
      </c>
      <c r="N326" s="44">
        <v>63172</v>
      </c>
      <c r="O326" s="45">
        <v>0</v>
      </c>
      <c r="P326" s="45">
        <v>70324</v>
      </c>
      <c r="Q326" s="45">
        <v>87231.690377137071</v>
      </c>
      <c r="R326" s="46">
        <v>220727.69037713707</v>
      </c>
      <c r="S326" s="44">
        <v>0</v>
      </c>
      <c r="T326" s="45">
        <v>0</v>
      </c>
      <c r="U326" s="45">
        <v>260866</v>
      </c>
      <c r="V326" s="45">
        <v>37840.434220868425</v>
      </c>
      <c r="W326" s="47">
        <v>298706.4342208684</v>
      </c>
      <c r="X326" s="44">
        <v>49068.288234154454</v>
      </c>
      <c r="Y326" s="45">
        <v>-32558.032077885808</v>
      </c>
      <c r="Z326" s="45">
        <v>-61917</v>
      </c>
      <c r="AA326" s="45">
        <v>-32571.999999999971</v>
      </c>
      <c r="AB326" s="45">
        <v>0</v>
      </c>
      <c r="AC326" s="46">
        <v>0</v>
      </c>
    </row>
    <row r="327" spans="1:29" s="48" customFormat="1" ht="13.5" x14ac:dyDescent="0.25">
      <c r="A327" s="40" t="s">
        <v>646</v>
      </c>
      <c r="B327" s="41" t="s">
        <v>647</v>
      </c>
      <c r="C327" s="42">
        <v>15816</v>
      </c>
      <c r="D327" s="43">
        <v>2.4090000000000001E-5</v>
      </c>
      <c r="E327" s="43">
        <v>2.4349999999999999E-5</v>
      </c>
      <c r="F327" s="44">
        <v>134051</v>
      </c>
      <c r="G327" s="45">
        <v>177224</v>
      </c>
      <c r="H327" s="46">
        <v>98432</v>
      </c>
      <c r="I327" s="44">
        <v>6463</v>
      </c>
      <c r="J327" s="45">
        <v>-2178.0733372611121</v>
      </c>
      <c r="K327" s="45">
        <v>4284.9266627388879</v>
      </c>
      <c r="L327" s="45">
        <v>0</v>
      </c>
      <c r="M327" s="46">
        <v>4284.9266627388879</v>
      </c>
      <c r="N327" s="44">
        <v>4444</v>
      </c>
      <c r="O327" s="45">
        <v>0</v>
      </c>
      <c r="P327" s="45">
        <v>4947</v>
      </c>
      <c r="Q327" s="45">
        <v>0</v>
      </c>
      <c r="R327" s="46">
        <v>9391</v>
      </c>
      <c r="S327" s="44">
        <v>0</v>
      </c>
      <c r="T327" s="45">
        <v>0</v>
      </c>
      <c r="U327" s="45">
        <v>18351</v>
      </c>
      <c r="V327" s="45">
        <v>2752.223861300537</v>
      </c>
      <c r="W327" s="47">
        <v>21103.223861300536</v>
      </c>
      <c r="X327" s="44">
        <v>83.297876307246042</v>
      </c>
      <c r="Y327" s="45">
        <v>-5148.5217376077826</v>
      </c>
      <c r="Z327" s="45">
        <v>-4356</v>
      </c>
      <c r="AA327" s="45">
        <v>-2291</v>
      </c>
      <c r="AB327" s="45">
        <v>0</v>
      </c>
      <c r="AC327" s="46">
        <v>0</v>
      </c>
    </row>
    <row r="328" spans="1:29" s="48" customFormat="1" ht="13.5" x14ac:dyDescent="0.25">
      <c r="A328" s="40" t="s">
        <v>648</v>
      </c>
      <c r="B328" s="41" t="s">
        <v>649</v>
      </c>
      <c r="C328" s="42">
        <v>181014.52</v>
      </c>
      <c r="D328" s="43">
        <v>2.7570999999999997E-4</v>
      </c>
      <c r="E328" s="43">
        <v>3.0205999999999999E-4</v>
      </c>
      <c r="F328" s="44">
        <v>1534213</v>
      </c>
      <c r="G328" s="45">
        <v>2028332</v>
      </c>
      <c r="H328" s="46">
        <v>1126553</v>
      </c>
      <c r="I328" s="44">
        <v>73973</v>
      </c>
      <c r="J328" s="45">
        <v>-142784.86835924265</v>
      </c>
      <c r="K328" s="45">
        <v>-68811.868359242653</v>
      </c>
      <c r="L328" s="45">
        <v>0</v>
      </c>
      <c r="M328" s="46">
        <v>-68811.868359242653</v>
      </c>
      <c r="N328" s="44">
        <v>50862</v>
      </c>
      <c r="O328" s="45">
        <v>0</v>
      </c>
      <c r="P328" s="45">
        <v>56620</v>
      </c>
      <c r="Q328" s="45">
        <v>0</v>
      </c>
      <c r="R328" s="46">
        <v>107482</v>
      </c>
      <c r="S328" s="44">
        <v>0</v>
      </c>
      <c r="T328" s="45">
        <v>0</v>
      </c>
      <c r="U328" s="45">
        <v>210032</v>
      </c>
      <c r="V328" s="45">
        <v>116215.92057596914</v>
      </c>
      <c r="W328" s="47">
        <v>326247.92057596915</v>
      </c>
      <c r="X328" s="44">
        <v>-48665.613768731942</v>
      </c>
      <c r="Y328" s="45">
        <v>-94024.306807237212</v>
      </c>
      <c r="Z328" s="45">
        <v>-49851</v>
      </c>
      <c r="AA328" s="45">
        <v>-26225</v>
      </c>
      <c r="AB328" s="45">
        <v>0</v>
      </c>
      <c r="AC328" s="46">
        <v>0</v>
      </c>
    </row>
    <row r="329" spans="1:29" s="48" customFormat="1" ht="13.5" x14ac:dyDescent="0.25">
      <c r="A329" s="40" t="s">
        <v>650</v>
      </c>
      <c r="B329" s="41" t="s">
        <v>651</v>
      </c>
      <c r="C329" s="42">
        <v>137077.01999999999</v>
      </c>
      <c r="D329" s="43">
        <v>2.0879000000000001E-4</v>
      </c>
      <c r="E329" s="43">
        <v>2.1515E-4</v>
      </c>
      <c r="F329" s="44">
        <v>1161831</v>
      </c>
      <c r="G329" s="45">
        <v>1536018</v>
      </c>
      <c r="H329" s="46">
        <v>853117</v>
      </c>
      <c r="I329" s="44">
        <v>56019</v>
      </c>
      <c r="J329" s="45">
        <v>-122920.84358552397</v>
      </c>
      <c r="K329" s="45">
        <v>-66901.843585523966</v>
      </c>
      <c r="L329" s="45">
        <v>0</v>
      </c>
      <c r="M329" s="46">
        <v>-66901.843585523966</v>
      </c>
      <c r="N329" s="44">
        <v>38517</v>
      </c>
      <c r="O329" s="45">
        <v>0</v>
      </c>
      <c r="P329" s="45">
        <v>42877</v>
      </c>
      <c r="Q329" s="45">
        <v>0</v>
      </c>
      <c r="R329" s="46">
        <v>81394</v>
      </c>
      <c r="S329" s="44">
        <v>0</v>
      </c>
      <c r="T329" s="45">
        <v>0</v>
      </c>
      <c r="U329" s="45">
        <v>159054</v>
      </c>
      <c r="V329" s="45">
        <v>73673.927816729614</v>
      </c>
      <c r="W329" s="47">
        <v>232727.92781672961</v>
      </c>
      <c r="X329" s="44">
        <v>-42932.896448776039</v>
      </c>
      <c r="Y329" s="45">
        <v>-50789.031367953576</v>
      </c>
      <c r="Z329" s="45">
        <v>-37751</v>
      </c>
      <c r="AA329" s="45">
        <v>-19861</v>
      </c>
      <c r="AB329" s="45">
        <v>0</v>
      </c>
      <c r="AC329" s="46">
        <v>0</v>
      </c>
    </row>
    <row r="330" spans="1:29" s="48" customFormat="1" ht="13.5" x14ac:dyDescent="0.25">
      <c r="A330" s="40" t="s">
        <v>652</v>
      </c>
      <c r="B330" s="41" t="s">
        <v>653</v>
      </c>
      <c r="C330" s="42">
        <v>2079797.27</v>
      </c>
      <c r="D330" s="43">
        <v>3.16783E-3</v>
      </c>
      <c r="E330" s="43">
        <v>3.0539999999999999E-3</v>
      </c>
      <c r="F330" s="44">
        <v>17627672</v>
      </c>
      <c r="G330" s="45">
        <v>23304960</v>
      </c>
      <c r="H330" s="46">
        <v>12943774</v>
      </c>
      <c r="I330" s="44">
        <v>849931</v>
      </c>
      <c r="J330" s="45">
        <v>-783199.25545916345</v>
      </c>
      <c r="K330" s="45">
        <v>66731.744540836546</v>
      </c>
      <c r="L330" s="45">
        <v>0</v>
      </c>
      <c r="M330" s="46">
        <v>66731.744540836546</v>
      </c>
      <c r="N330" s="44">
        <v>584392</v>
      </c>
      <c r="O330" s="45">
        <v>0</v>
      </c>
      <c r="P330" s="45">
        <v>650547</v>
      </c>
      <c r="Q330" s="45">
        <v>405707.57147214259</v>
      </c>
      <c r="R330" s="46">
        <v>1640646.5714721426</v>
      </c>
      <c r="S330" s="44">
        <v>0</v>
      </c>
      <c r="T330" s="45">
        <v>0</v>
      </c>
      <c r="U330" s="45">
        <v>2413213</v>
      </c>
      <c r="V330" s="45">
        <v>679596.1414954348</v>
      </c>
      <c r="W330" s="47">
        <v>3092809.1414954346</v>
      </c>
      <c r="X330" s="44">
        <v>-123309.36898176657</v>
      </c>
      <c r="Y330" s="45">
        <v>-454753.2010415257</v>
      </c>
      <c r="Z330" s="45">
        <v>-572778</v>
      </c>
      <c r="AA330" s="45">
        <v>-301321.99999999977</v>
      </c>
      <c r="AB330" s="45">
        <v>0</v>
      </c>
      <c r="AC330" s="46">
        <v>0</v>
      </c>
    </row>
    <row r="331" spans="1:29" s="48" customFormat="1" ht="13.5" x14ac:dyDescent="0.25">
      <c r="A331" s="40" t="s">
        <v>654</v>
      </c>
      <c r="B331" s="41" t="s">
        <v>655</v>
      </c>
      <c r="C331" s="42">
        <v>73413</v>
      </c>
      <c r="D331" s="43">
        <v>1.1182E-4</v>
      </c>
      <c r="E331" s="43">
        <v>0</v>
      </c>
      <c r="F331" s="44">
        <v>622232</v>
      </c>
      <c r="G331" s="45">
        <v>822633</v>
      </c>
      <c r="H331" s="46">
        <v>456897</v>
      </c>
      <c r="I331" s="44">
        <v>30001</v>
      </c>
      <c r="J331" s="45">
        <v>269937.16135906108</v>
      </c>
      <c r="K331" s="45">
        <v>299938.16135906108</v>
      </c>
      <c r="L331" s="45">
        <v>0</v>
      </c>
      <c r="M331" s="46">
        <v>299938.16135906108</v>
      </c>
      <c r="N331" s="44">
        <v>20628</v>
      </c>
      <c r="O331" s="45">
        <v>0</v>
      </c>
      <c r="P331" s="45">
        <v>22963</v>
      </c>
      <c r="Q331" s="45">
        <v>437298.20140167896</v>
      </c>
      <c r="R331" s="46">
        <v>480889.20140167896</v>
      </c>
      <c r="S331" s="44">
        <v>0</v>
      </c>
      <c r="T331" s="45">
        <v>0</v>
      </c>
      <c r="U331" s="45">
        <v>85183</v>
      </c>
      <c r="V331" s="45">
        <v>0</v>
      </c>
      <c r="W331" s="47">
        <v>85183</v>
      </c>
      <c r="X331" s="44">
        <v>280733.16135906108</v>
      </c>
      <c r="Y331" s="45">
        <v>145828.04004261791</v>
      </c>
      <c r="Z331" s="45">
        <v>-20218</v>
      </c>
      <c r="AA331" s="45">
        <v>-10637</v>
      </c>
      <c r="AB331" s="45">
        <v>0</v>
      </c>
      <c r="AC331" s="46">
        <v>0</v>
      </c>
    </row>
    <row r="332" spans="1:29" s="48" customFormat="1" ht="13.5" x14ac:dyDescent="0.25">
      <c r="A332" s="40" t="s">
        <v>656</v>
      </c>
      <c r="B332" s="41" t="s">
        <v>657</v>
      </c>
      <c r="C332" s="42">
        <v>717040.25</v>
      </c>
      <c r="D332" s="43">
        <v>1.0921500000000001E-3</v>
      </c>
      <c r="E332" s="43">
        <v>1.1208500000000001E-3</v>
      </c>
      <c r="F332" s="44">
        <v>6077366</v>
      </c>
      <c r="G332" s="45">
        <v>8034684</v>
      </c>
      <c r="H332" s="46">
        <v>4462532</v>
      </c>
      <c r="I332" s="44">
        <v>293025</v>
      </c>
      <c r="J332" s="45">
        <v>-214087.88879161584</v>
      </c>
      <c r="K332" s="45">
        <v>78937.111208384158</v>
      </c>
      <c r="L332" s="45">
        <v>0</v>
      </c>
      <c r="M332" s="46">
        <v>78937.111208384158</v>
      </c>
      <c r="N332" s="44">
        <v>201477</v>
      </c>
      <c r="O332" s="45">
        <v>0</v>
      </c>
      <c r="P332" s="45">
        <v>224284</v>
      </c>
      <c r="Q332" s="45">
        <v>0</v>
      </c>
      <c r="R332" s="46">
        <v>425761</v>
      </c>
      <c r="S332" s="44">
        <v>0</v>
      </c>
      <c r="T332" s="45">
        <v>0</v>
      </c>
      <c r="U332" s="45">
        <v>831986</v>
      </c>
      <c r="V332" s="45">
        <v>135559.75649206823</v>
      </c>
      <c r="W332" s="47">
        <v>967545.75649206829</v>
      </c>
      <c r="X332" s="44">
        <v>18382.211803138634</v>
      </c>
      <c r="Y332" s="45">
        <v>-258809.9682952069</v>
      </c>
      <c r="Z332" s="45">
        <v>-197473</v>
      </c>
      <c r="AA332" s="45">
        <v>-103884</v>
      </c>
      <c r="AB332" s="45">
        <v>0</v>
      </c>
      <c r="AC332" s="46">
        <v>0</v>
      </c>
    </row>
    <row r="333" spans="1:29" s="48" customFormat="1" ht="13.5" x14ac:dyDescent="0.25">
      <c r="A333" s="40" t="s">
        <v>658</v>
      </c>
      <c r="B333" s="41" t="s">
        <v>659</v>
      </c>
      <c r="C333" s="42">
        <v>20530064.449999999</v>
      </c>
      <c r="D333" s="43">
        <v>3.1270199999999998E-2</v>
      </c>
      <c r="E333" s="43">
        <v>3.1248169999999999E-2</v>
      </c>
      <c r="F333" s="44">
        <v>174005808</v>
      </c>
      <c r="G333" s="45">
        <v>230047303</v>
      </c>
      <c r="H333" s="46">
        <v>127770238</v>
      </c>
      <c r="I333" s="44">
        <v>8389817</v>
      </c>
      <c r="J333" s="45">
        <v>352832.11797680054</v>
      </c>
      <c r="K333" s="45">
        <v>8742649.1179767996</v>
      </c>
      <c r="L333" s="45">
        <v>0</v>
      </c>
      <c r="M333" s="46">
        <v>8742649.1179767996</v>
      </c>
      <c r="N333" s="44">
        <v>5768639</v>
      </c>
      <c r="O333" s="45">
        <v>0</v>
      </c>
      <c r="P333" s="45">
        <v>6421659</v>
      </c>
      <c r="Q333" s="45">
        <v>162815.1674926634</v>
      </c>
      <c r="R333" s="46">
        <v>12353113.167492663</v>
      </c>
      <c r="S333" s="44">
        <v>0</v>
      </c>
      <c r="T333" s="45">
        <v>0</v>
      </c>
      <c r="U333" s="45">
        <v>23821240</v>
      </c>
      <c r="V333" s="45">
        <v>317497.55413973378</v>
      </c>
      <c r="W333" s="47">
        <v>24138737.554139733</v>
      </c>
      <c r="X333" s="44">
        <v>2985924.0229619634</v>
      </c>
      <c r="Y333" s="45">
        <v>-6143167.4096090337</v>
      </c>
      <c r="Z333" s="45">
        <v>-5653990</v>
      </c>
      <c r="AA333" s="45">
        <v>-2974391</v>
      </c>
      <c r="AB333" s="45">
        <v>0</v>
      </c>
      <c r="AC333" s="46">
        <v>0</v>
      </c>
    </row>
    <row r="334" spans="1:29" s="48" customFormat="1" ht="13.5" x14ac:dyDescent="0.25">
      <c r="A334" s="40" t="s">
        <v>660</v>
      </c>
      <c r="B334" s="41" t="s">
        <v>661</v>
      </c>
      <c r="C334" s="42">
        <v>463405.48</v>
      </c>
      <c r="D334" s="43">
        <v>7.0582999999999996E-4</v>
      </c>
      <c r="E334" s="43">
        <v>7.3910999999999996E-4</v>
      </c>
      <c r="F334" s="44">
        <v>3927654</v>
      </c>
      <c r="G334" s="45">
        <v>5192621</v>
      </c>
      <c r="H334" s="46">
        <v>2884026</v>
      </c>
      <c r="I334" s="44">
        <v>189375</v>
      </c>
      <c r="J334" s="45">
        <v>136795.28314042912</v>
      </c>
      <c r="K334" s="45">
        <v>326170.28314042912</v>
      </c>
      <c r="L334" s="45">
        <v>0</v>
      </c>
      <c r="M334" s="46">
        <v>326170.28314042912</v>
      </c>
      <c r="N334" s="44">
        <v>130210</v>
      </c>
      <c r="O334" s="45">
        <v>0</v>
      </c>
      <c r="P334" s="45">
        <v>144949</v>
      </c>
      <c r="Q334" s="45">
        <v>74350.140577882368</v>
      </c>
      <c r="R334" s="46">
        <v>349509.14057788235</v>
      </c>
      <c r="S334" s="44">
        <v>0</v>
      </c>
      <c r="T334" s="45">
        <v>0</v>
      </c>
      <c r="U334" s="45">
        <v>537692</v>
      </c>
      <c r="V334" s="45">
        <v>139695.99688839298</v>
      </c>
      <c r="W334" s="47">
        <v>677387.99688839295</v>
      </c>
      <c r="X334" s="44">
        <v>56265.043733195344</v>
      </c>
      <c r="Y334" s="45">
        <v>-189384.90004370597</v>
      </c>
      <c r="Z334" s="45">
        <v>-127622</v>
      </c>
      <c r="AA334" s="45">
        <v>-67136.999999999942</v>
      </c>
      <c r="AB334" s="45">
        <v>0</v>
      </c>
      <c r="AC334" s="46">
        <v>0</v>
      </c>
    </row>
    <row r="335" spans="1:29" s="48" customFormat="1" ht="13.5" x14ac:dyDescent="0.25">
      <c r="A335" s="40" t="s">
        <v>662</v>
      </c>
      <c r="B335" s="41" t="s">
        <v>663</v>
      </c>
      <c r="C335" s="42">
        <v>2114912.56</v>
      </c>
      <c r="D335" s="43">
        <v>3.2213099999999998E-3</v>
      </c>
      <c r="E335" s="43">
        <v>3.58326E-3</v>
      </c>
      <c r="F335" s="44">
        <v>17925266</v>
      </c>
      <c r="G335" s="45">
        <v>23698399</v>
      </c>
      <c r="H335" s="46">
        <v>13162293</v>
      </c>
      <c r="I335" s="44">
        <v>864280</v>
      </c>
      <c r="J335" s="45">
        <v>-1966709.319450333</v>
      </c>
      <c r="K335" s="45">
        <v>-1102429.319450333</v>
      </c>
      <c r="L335" s="45">
        <v>0</v>
      </c>
      <c r="M335" s="46">
        <v>-1102429.319450333</v>
      </c>
      <c r="N335" s="44">
        <v>594258</v>
      </c>
      <c r="O335" s="45">
        <v>0</v>
      </c>
      <c r="P335" s="45">
        <v>661529</v>
      </c>
      <c r="Q335" s="45">
        <v>0</v>
      </c>
      <c r="R335" s="46">
        <v>1255787</v>
      </c>
      <c r="S335" s="44">
        <v>0</v>
      </c>
      <c r="T335" s="45">
        <v>0</v>
      </c>
      <c r="U335" s="45">
        <v>2453953</v>
      </c>
      <c r="V335" s="45">
        <v>2330853.8915206902</v>
      </c>
      <c r="W335" s="47">
        <v>4784806.8915206902</v>
      </c>
      <c r="X335" s="44">
        <v>-1460394.8435985851</v>
      </c>
      <c r="Y335" s="45">
        <v>-1179769.0479221046</v>
      </c>
      <c r="Z335" s="45">
        <v>-582448</v>
      </c>
      <c r="AA335" s="45">
        <v>-306408</v>
      </c>
      <c r="AB335" s="45">
        <v>0</v>
      </c>
      <c r="AC335" s="46">
        <v>0</v>
      </c>
    </row>
    <row r="336" spans="1:29" s="48" customFormat="1" ht="13.5" x14ac:dyDescent="0.25">
      <c r="A336" s="40" t="s">
        <v>664</v>
      </c>
      <c r="B336" s="41" t="s">
        <v>665</v>
      </c>
      <c r="C336" s="42">
        <v>140655.07</v>
      </c>
      <c r="D336" s="43">
        <v>2.1424000000000001E-4</v>
      </c>
      <c r="E336" s="43">
        <v>2.0392000000000001E-4</v>
      </c>
      <c r="F336" s="44">
        <v>1192158</v>
      </c>
      <c r="G336" s="45">
        <v>1576112</v>
      </c>
      <c r="H336" s="46">
        <v>875386</v>
      </c>
      <c r="I336" s="44">
        <v>57481</v>
      </c>
      <c r="J336" s="45">
        <v>5585.6616956765647</v>
      </c>
      <c r="K336" s="45">
        <v>63066.661695676565</v>
      </c>
      <c r="L336" s="45">
        <v>0</v>
      </c>
      <c r="M336" s="46">
        <v>63066.661695676565</v>
      </c>
      <c r="N336" s="44">
        <v>39522</v>
      </c>
      <c r="O336" s="45">
        <v>0</v>
      </c>
      <c r="P336" s="45">
        <v>43996</v>
      </c>
      <c r="Q336" s="45">
        <v>37723.706301737388</v>
      </c>
      <c r="R336" s="46">
        <v>121241.70630173739</v>
      </c>
      <c r="S336" s="44">
        <v>0</v>
      </c>
      <c r="T336" s="45">
        <v>0</v>
      </c>
      <c r="U336" s="45">
        <v>163205</v>
      </c>
      <c r="V336" s="45">
        <v>67591.725165789423</v>
      </c>
      <c r="W336" s="47">
        <v>230796.72516578942</v>
      </c>
      <c r="X336" s="44">
        <v>-23620.486707926844</v>
      </c>
      <c r="Y336" s="45">
        <v>-26818.532156125199</v>
      </c>
      <c r="Z336" s="45">
        <v>-38737</v>
      </c>
      <c r="AA336" s="45">
        <v>-20378.999999999985</v>
      </c>
      <c r="AB336" s="45">
        <v>0</v>
      </c>
      <c r="AC336" s="46">
        <v>0</v>
      </c>
    </row>
    <row r="337" spans="1:29" s="48" customFormat="1" ht="13.5" x14ac:dyDescent="0.25">
      <c r="A337" s="40" t="s">
        <v>666</v>
      </c>
      <c r="B337" s="41" t="s">
        <v>667</v>
      </c>
      <c r="C337" s="42">
        <v>45049.93</v>
      </c>
      <c r="D337" s="43">
        <v>6.8620000000000004E-5</v>
      </c>
      <c r="E337" s="43">
        <v>7.2890000000000002E-5</v>
      </c>
      <c r="F337" s="44">
        <v>381842</v>
      </c>
      <c r="G337" s="45">
        <v>504821</v>
      </c>
      <c r="H337" s="46">
        <v>280382</v>
      </c>
      <c r="I337" s="44">
        <v>18411</v>
      </c>
      <c r="J337" s="45">
        <v>2249.0539842677827</v>
      </c>
      <c r="K337" s="45">
        <v>20660.053984267783</v>
      </c>
      <c r="L337" s="45">
        <v>0</v>
      </c>
      <c r="M337" s="46">
        <v>20660.053984267783</v>
      </c>
      <c r="N337" s="44">
        <v>12659</v>
      </c>
      <c r="O337" s="45">
        <v>0</v>
      </c>
      <c r="P337" s="45">
        <v>14092</v>
      </c>
      <c r="Q337" s="45">
        <v>0</v>
      </c>
      <c r="R337" s="46">
        <v>26751</v>
      </c>
      <c r="S337" s="44">
        <v>0</v>
      </c>
      <c r="T337" s="45">
        <v>0</v>
      </c>
      <c r="U337" s="45">
        <v>52274</v>
      </c>
      <c r="V337" s="45">
        <v>21058.876472716092</v>
      </c>
      <c r="W337" s="47">
        <v>73332.876472716089</v>
      </c>
      <c r="X337" s="44">
        <v>-7682.2060624728165</v>
      </c>
      <c r="Y337" s="45">
        <v>-19965.670410243278</v>
      </c>
      <c r="Z337" s="45">
        <v>-12407</v>
      </c>
      <c r="AA337" s="45">
        <v>-6527</v>
      </c>
      <c r="AB337" s="45">
        <v>0</v>
      </c>
      <c r="AC337" s="46">
        <v>0</v>
      </c>
    </row>
    <row r="338" spans="1:29" s="48" customFormat="1" ht="13.5" x14ac:dyDescent="0.25">
      <c r="A338" s="40" t="s">
        <v>668</v>
      </c>
      <c r="B338" s="41" t="s">
        <v>669</v>
      </c>
      <c r="C338" s="42">
        <v>835645.62</v>
      </c>
      <c r="D338" s="43">
        <v>1.2728100000000001E-3</v>
      </c>
      <c r="E338" s="43">
        <v>1.24175E-3</v>
      </c>
      <c r="F338" s="44">
        <v>7082664</v>
      </c>
      <c r="G338" s="45">
        <v>9363756</v>
      </c>
      <c r="H338" s="46">
        <v>5200710</v>
      </c>
      <c r="I338" s="44">
        <v>341496</v>
      </c>
      <c r="J338" s="45">
        <v>92136.689130803163</v>
      </c>
      <c r="K338" s="45">
        <v>433632.68913080316</v>
      </c>
      <c r="L338" s="45">
        <v>0</v>
      </c>
      <c r="M338" s="46">
        <v>433632.68913080316</v>
      </c>
      <c r="N338" s="44">
        <v>234804</v>
      </c>
      <c r="O338" s="45">
        <v>0</v>
      </c>
      <c r="P338" s="45">
        <v>261385</v>
      </c>
      <c r="Q338" s="45">
        <v>105425.83714835154</v>
      </c>
      <c r="R338" s="46">
        <v>601614.83714835159</v>
      </c>
      <c r="S338" s="44">
        <v>0</v>
      </c>
      <c r="T338" s="45">
        <v>0</v>
      </c>
      <c r="U338" s="45">
        <v>969610</v>
      </c>
      <c r="V338" s="45">
        <v>76806.406219160897</v>
      </c>
      <c r="W338" s="47">
        <v>1046416.4062191609</v>
      </c>
      <c r="X338" s="44">
        <v>111159.27103290794</v>
      </c>
      <c r="Y338" s="45">
        <v>-204754.84010371732</v>
      </c>
      <c r="Z338" s="45">
        <v>-230138</v>
      </c>
      <c r="AA338" s="45">
        <v>-121068</v>
      </c>
      <c r="AB338" s="45">
        <v>0</v>
      </c>
      <c r="AC338" s="46">
        <v>0</v>
      </c>
    </row>
    <row r="339" spans="1:29" s="48" customFormat="1" ht="13.5" x14ac:dyDescent="0.25">
      <c r="A339" s="40" t="s">
        <v>670</v>
      </c>
      <c r="B339" s="41" t="s">
        <v>671</v>
      </c>
      <c r="C339" s="42">
        <v>473063.76</v>
      </c>
      <c r="D339" s="43">
        <v>7.2053999999999998E-4</v>
      </c>
      <c r="E339" s="43">
        <v>7.1033000000000001E-4</v>
      </c>
      <c r="F339" s="44">
        <v>4009509</v>
      </c>
      <c r="G339" s="45">
        <v>5300839</v>
      </c>
      <c r="H339" s="46">
        <v>2944131</v>
      </c>
      <c r="I339" s="44">
        <v>193321</v>
      </c>
      <c r="J339" s="45">
        <v>37659.829865130436</v>
      </c>
      <c r="K339" s="45">
        <v>230980.82986513042</v>
      </c>
      <c r="L339" s="45">
        <v>0</v>
      </c>
      <c r="M339" s="46">
        <v>230980.82986513042</v>
      </c>
      <c r="N339" s="44">
        <v>132923</v>
      </c>
      <c r="O339" s="45">
        <v>0</v>
      </c>
      <c r="P339" s="45">
        <v>147970</v>
      </c>
      <c r="Q339" s="45">
        <v>30754.192602434341</v>
      </c>
      <c r="R339" s="46">
        <v>311647.19260243431</v>
      </c>
      <c r="S339" s="44">
        <v>0</v>
      </c>
      <c r="T339" s="45">
        <v>0</v>
      </c>
      <c r="U339" s="45">
        <v>548898</v>
      </c>
      <c r="V339" s="45">
        <v>68701.528955382091</v>
      </c>
      <c r="W339" s="47">
        <v>617599.52895538206</v>
      </c>
      <c r="X339" s="44">
        <v>19849.540552293431</v>
      </c>
      <c r="Y339" s="45">
        <v>-126982.87690524118</v>
      </c>
      <c r="Z339" s="45">
        <v>-130281</v>
      </c>
      <c r="AA339" s="45">
        <v>-68538</v>
      </c>
      <c r="AB339" s="45">
        <v>0</v>
      </c>
      <c r="AC339" s="46">
        <v>0</v>
      </c>
    </row>
    <row r="340" spans="1:29" s="48" customFormat="1" ht="13.5" x14ac:dyDescent="0.25">
      <c r="A340" s="40" t="s">
        <v>672</v>
      </c>
      <c r="B340" s="41" t="s">
        <v>673</v>
      </c>
      <c r="C340" s="42">
        <v>1261160.73</v>
      </c>
      <c r="D340" s="43">
        <v>1.9209299999999999E-3</v>
      </c>
      <c r="E340" s="43">
        <v>1.94206E-3</v>
      </c>
      <c r="F340" s="44">
        <v>10689186</v>
      </c>
      <c r="G340" s="45">
        <v>14131818</v>
      </c>
      <c r="H340" s="46">
        <v>7848932</v>
      </c>
      <c r="I340" s="44">
        <v>515387</v>
      </c>
      <c r="J340" s="45">
        <v>-307362.48420907027</v>
      </c>
      <c r="K340" s="45">
        <v>208024.51579092973</v>
      </c>
      <c r="L340" s="45">
        <v>0</v>
      </c>
      <c r="M340" s="46">
        <v>208024.51579092973</v>
      </c>
      <c r="N340" s="44">
        <v>354368</v>
      </c>
      <c r="O340" s="45">
        <v>0</v>
      </c>
      <c r="P340" s="45">
        <v>394483</v>
      </c>
      <c r="Q340" s="45">
        <v>0</v>
      </c>
      <c r="R340" s="46">
        <v>748851</v>
      </c>
      <c r="S340" s="44">
        <v>0</v>
      </c>
      <c r="T340" s="45">
        <v>0</v>
      </c>
      <c r="U340" s="45">
        <v>1463340</v>
      </c>
      <c r="V340" s="45">
        <v>226771.16330820177</v>
      </c>
      <c r="W340" s="47">
        <v>1690111.1633082018</v>
      </c>
      <c r="X340" s="44">
        <v>-81.220858451066306</v>
      </c>
      <c r="Y340" s="45">
        <v>-411137.94244975067</v>
      </c>
      <c r="Z340" s="45">
        <v>-347325</v>
      </c>
      <c r="AA340" s="45">
        <v>-182716.00000000012</v>
      </c>
      <c r="AB340" s="45">
        <v>0</v>
      </c>
      <c r="AC340" s="46">
        <v>0</v>
      </c>
    </row>
    <row r="341" spans="1:29" s="48" customFormat="1" ht="13.5" x14ac:dyDescent="0.25">
      <c r="A341" s="40" t="s">
        <v>674</v>
      </c>
      <c r="B341" s="41" t="s">
        <v>675</v>
      </c>
      <c r="C341" s="42">
        <v>414649.32</v>
      </c>
      <c r="D341" s="43">
        <v>6.3157000000000003E-4</v>
      </c>
      <c r="E341" s="43">
        <v>5.5513000000000003E-4</v>
      </c>
      <c r="F341" s="44">
        <v>3514427</v>
      </c>
      <c r="G341" s="45">
        <v>4646308</v>
      </c>
      <c r="H341" s="46">
        <v>2580599</v>
      </c>
      <c r="I341" s="44">
        <v>169451</v>
      </c>
      <c r="J341" s="45">
        <v>250431.53307471174</v>
      </c>
      <c r="K341" s="45">
        <v>419882.53307471174</v>
      </c>
      <c r="L341" s="45">
        <v>0</v>
      </c>
      <c r="M341" s="46">
        <v>419882.53307471174</v>
      </c>
      <c r="N341" s="44">
        <v>116510</v>
      </c>
      <c r="O341" s="45">
        <v>0</v>
      </c>
      <c r="P341" s="45">
        <v>129699</v>
      </c>
      <c r="Q341" s="45">
        <v>364766.77962257573</v>
      </c>
      <c r="R341" s="46">
        <v>610975.77962257573</v>
      </c>
      <c r="S341" s="44">
        <v>0</v>
      </c>
      <c r="T341" s="45">
        <v>0</v>
      </c>
      <c r="U341" s="45">
        <v>481122</v>
      </c>
      <c r="V341" s="45">
        <v>0</v>
      </c>
      <c r="W341" s="47">
        <v>481122</v>
      </c>
      <c r="X341" s="44">
        <v>314080.30918866186</v>
      </c>
      <c r="Y341" s="45">
        <v>-9957.5295660861011</v>
      </c>
      <c r="Z341" s="45">
        <v>-114195</v>
      </c>
      <c r="AA341" s="45">
        <v>-60074</v>
      </c>
      <c r="AB341" s="45">
        <v>0</v>
      </c>
      <c r="AC341" s="46">
        <v>0</v>
      </c>
    </row>
    <row r="342" spans="1:29" s="48" customFormat="1" ht="13.5" x14ac:dyDescent="0.25">
      <c r="A342" s="40" t="s">
        <v>676</v>
      </c>
      <c r="B342" s="41" t="s">
        <v>677</v>
      </c>
      <c r="C342" s="42">
        <v>235496.86</v>
      </c>
      <c r="D342" s="43">
        <v>3.5869999999999999E-4</v>
      </c>
      <c r="E342" s="43">
        <v>3.0637999999999998E-4</v>
      </c>
      <c r="F342" s="44">
        <v>1996018</v>
      </c>
      <c r="G342" s="45">
        <v>2638869</v>
      </c>
      <c r="H342" s="46">
        <v>1465651</v>
      </c>
      <c r="I342" s="44">
        <v>96239</v>
      </c>
      <c r="J342" s="45">
        <v>177761.92242533652</v>
      </c>
      <c r="K342" s="45">
        <v>274000.92242533655</v>
      </c>
      <c r="L342" s="45">
        <v>0</v>
      </c>
      <c r="M342" s="46">
        <v>274000.92242533655</v>
      </c>
      <c r="N342" s="44">
        <v>66172</v>
      </c>
      <c r="O342" s="45">
        <v>0</v>
      </c>
      <c r="P342" s="45">
        <v>73663</v>
      </c>
      <c r="Q342" s="45">
        <v>200650.19625244039</v>
      </c>
      <c r="R342" s="46">
        <v>340485.19625244039</v>
      </c>
      <c r="S342" s="44">
        <v>0</v>
      </c>
      <c r="T342" s="45">
        <v>0</v>
      </c>
      <c r="U342" s="45">
        <v>273253</v>
      </c>
      <c r="V342" s="45">
        <v>484.40927457546729</v>
      </c>
      <c r="W342" s="47">
        <v>273737.40927457548</v>
      </c>
      <c r="X342" s="44">
        <v>158005.73656026428</v>
      </c>
      <c r="Y342" s="45">
        <v>7718.0504176006507</v>
      </c>
      <c r="Z342" s="45">
        <v>-64857</v>
      </c>
      <c r="AA342" s="45">
        <v>-34119</v>
      </c>
      <c r="AB342" s="45">
        <v>0</v>
      </c>
      <c r="AC342" s="46">
        <v>0</v>
      </c>
    </row>
    <row r="343" spans="1:29" s="48" customFormat="1" ht="13.5" x14ac:dyDescent="0.25">
      <c r="A343" s="40" t="s">
        <v>678</v>
      </c>
      <c r="B343" s="41" t="s">
        <v>679</v>
      </c>
      <c r="C343" s="42">
        <v>1006607.91</v>
      </c>
      <c r="D343" s="43">
        <v>1.5332099999999999E-3</v>
      </c>
      <c r="E343" s="43">
        <v>1.4395E-3</v>
      </c>
      <c r="F343" s="44">
        <v>8531683</v>
      </c>
      <c r="G343" s="45">
        <v>11279455</v>
      </c>
      <c r="H343" s="46">
        <v>6264706</v>
      </c>
      <c r="I343" s="44">
        <v>411361</v>
      </c>
      <c r="J343" s="45">
        <v>-148511.94059900369</v>
      </c>
      <c r="K343" s="45">
        <v>262849.05940099631</v>
      </c>
      <c r="L343" s="45">
        <v>0</v>
      </c>
      <c r="M343" s="46">
        <v>262849.05940099631</v>
      </c>
      <c r="N343" s="44">
        <v>282842</v>
      </c>
      <c r="O343" s="45">
        <v>0</v>
      </c>
      <c r="P343" s="45">
        <v>314861</v>
      </c>
      <c r="Q343" s="45">
        <v>347879.11307487416</v>
      </c>
      <c r="R343" s="46">
        <v>945582.11307487416</v>
      </c>
      <c r="S343" s="44">
        <v>0</v>
      </c>
      <c r="T343" s="45">
        <v>0</v>
      </c>
      <c r="U343" s="45">
        <v>1167980</v>
      </c>
      <c r="V343" s="45">
        <v>51275.328405025641</v>
      </c>
      <c r="W343" s="47">
        <v>1219255.3284050256</v>
      </c>
      <c r="X343" s="44">
        <v>311493.86485106952</v>
      </c>
      <c r="Y343" s="45">
        <v>-162109.08018122098</v>
      </c>
      <c r="Z343" s="45">
        <v>-277221</v>
      </c>
      <c r="AA343" s="45">
        <v>-145837</v>
      </c>
      <c r="AB343" s="45">
        <v>0</v>
      </c>
      <c r="AC343" s="46">
        <v>0</v>
      </c>
    </row>
    <row r="344" spans="1:29" s="48" customFormat="1" ht="13.5" x14ac:dyDescent="0.25">
      <c r="A344" s="40" t="s">
        <v>680</v>
      </c>
      <c r="B344" s="41" t="s">
        <v>681</v>
      </c>
      <c r="C344" s="42">
        <v>109909.62</v>
      </c>
      <c r="D344" s="43">
        <v>1.6741E-4</v>
      </c>
      <c r="E344" s="43">
        <v>1.7192999999999999E-4</v>
      </c>
      <c r="F344" s="44">
        <v>931568</v>
      </c>
      <c r="G344" s="45">
        <v>1231595</v>
      </c>
      <c r="H344" s="46">
        <v>684038</v>
      </c>
      <c r="I344" s="44">
        <v>44916</v>
      </c>
      <c r="J344" s="45">
        <v>133504.35691109495</v>
      </c>
      <c r="K344" s="45">
        <v>178420.35691109495</v>
      </c>
      <c r="L344" s="45">
        <v>0</v>
      </c>
      <c r="M344" s="46">
        <v>178420.35691109495</v>
      </c>
      <c r="N344" s="44">
        <v>30883</v>
      </c>
      <c r="O344" s="45">
        <v>0</v>
      </c>
      <c r="P344" s="45">
        <v>34379</v>
      </c>
      <c r="Q344" s="45">
        <v>66135.349954488556</v>
      </c>
      <c r="R344" s="46">
        <v>131397.34995448857</v>
      </c>
      <c r="S344" s="44">
        <v>0</v>
      </c>
      <c r="T344" s="45">
        <v>0</v>
      </c>
      <c r="U344" s="45">
        <v>127531</v>
      </c>
      <c r="V344" s="45">
        <v>19898.298696970956</v>
      </c>
      <c r="W344" s="47">
        <v>147429.29869697095</v>
      </c>
      <c r="X344" s="44">
        <v>70015.449524259573</v>
      </c>
      <c r="Y344" s="45">
        <v>-39853.39826674197</v>
      </c>
      <c r="Z344" s="45">
        <v>-30270</v>
      </c>
      <c r="AA344" s="45">
        <v>-15923.999999999978</v>
      </c>
      <c r="AB344" s="45">
        <v>0</v>
      </c>
      <c r="AC344" s="46">
        <v>0</v>
      </c>
    </row>
    <row r="345" spans="1:29" s="48" customFormat="1" ht="13.5" x14ac:dyDescent="0.25">
      <c r="A345" s="40" t="s">
        <v>682</v>
      </c>
      <c r="B345" s="41" t="s">
        <v>683</v>
      </c>
      <c r="C345" s="42">
        <v>5916340.0800000001</v>
      </c>
      <c r="D345" s="43">
        <v>9.0114199999999992E-3</v>
      </c>
      <c r="E345" s="43">
        <v>8.0803999999999997E-3</v>
      </c>
      <c r="F345" s="44">
        <v>50144848</v>
      </c>
      <c r="G345" s="45">
        <v>66294839</v>
      </c>
      <c r="H345" s="46">
        <v>36820720</v>
      </c>
      <c r="I345" s="44">
        <v>2417771</v>
      </c>
      <c r="J345" s="45">
        <v>2435893.1883026804</v>
      </c>
      <c r="K345" s="45">
        <v>4853664.1883026809</v>
      </c>
      <c r="L345" s="45">
        <v>0</v>
      </c>
      <c r="M345" s="46">
        <v>4853664.1883026809</v>
      </c>
      <c r="N345" s="44">
        <v>1662401</v>
      </c>
      <c r="O345" s="45">
        <v>0</v>
      </c>
      <c r="P345" s="45">
        <v>1850588</v>
      </c>
      <c r="Q345" s="45">
        <v>3536599.0610339334</v>
      </c>
      <c r="R345" s="46">
        <v>7049588.0610339334</v>
      </c>
      <c r="S345" s="44">
        <v>0</v>
      </c>
      <c r="T345" s="45">
        <v>0</v>
      </c>
      <c r="U345" s="45">
        <v>6864785</v>
      </c>
      <c r="V345" s="45">
        <v>187241.75977481267</v>
      </c>
      <c r="W345" s="47">
        <v>7052026.7597748125</v>
      </c>
      <c r="X345" s="44">
        <v>2865884.0803695908</v>
      </c>
      <c r="Y345" s="45">
        <v>-381802.77911046962</v>
      </c>
      <c r="Z345" s="45">
        <v>-1629362</v>
      </c>
      <c r="AA345" s="45">
        <v>-857158</v>
      </c>
      <c r="AB345" s="45">
        <v>0</v>
      </c>
      <c r="AC345" s="46">
        <v>0</v>
      </c>
    </row>
    <row r="346" spans="1:29" s="48" customFormat="1" ht="13.5" x14ac:dyDescent="0.25">
      <c r="A346" s="40" t="s">
        <v>684</v>
      </c>
      <c r="B346" s="41" t="s">
        <v>685</v>
      </c>
      <c r="C346" s="42">
        <v>222106.22</v>
      </c>
      <c r="D346" s="43">
        <v>3.3829999999999998E-4</v>
      </c>
      <c r="E346" s="43">
        <v>3.1233999999999998E-4</v>
      </c>
      <c r="F346" s="44">
        <v>1882500</v>
      </c>
      <c r="G346" s="45">
        <v>2488791</v>
      </c>
      <c r="H346" s="46">
        <v>1382296</v>
      </c>
      <c r="I346" s="44">
        <v>90766</v>
      </c>
      <c r="J346" s="45">
        <v>138529.40554519952</v>
      </c>
      <c r="K346" s="45">
        <v>229295.40554519952</v>
      </c>
      <c r="L346" s="45">
        <v>0</v>
      </c>
      <c r="M346" s="46">
        <v>229295.40554519952</v>
      </c>
      <c r="N346" s="44">
        <v>62409</v>
      </c>
      <c r="O346" s="45">
        <v>0</v>
      </c>
      <c r="P346" s="45">
        <v>69473</v>
      </c>
      <c r="Q346" s="45">
        <v>97487.81184050109</v>
      </c>
      <c r="R346" s="46">
        <v>229369.81184050109</v>
      </c>
      <c r="S346" s="44">
        <v>0</v>
      </c>
      <c r="T346" s="45">
        <v>0</v>
      </c>
      <c r="U346" s="45">
        <v>257713</v>
      </c>
      <c r="V346" s="45">
        <v>3306.2362634964002</v>
      </c>
      <c r="W346" s="47">
        <v>261019.23626349639</v>
      </c>
      <c r="X346" s="44">
        <v>89533.425366442534</v>
      </c>
      <c r="Y346" s="45">
        <v>-27835.849789437852</v>
      </c>
      <c r="Z346" s="45">
        <v>-61168</v>
      </c>
      <c r="AA346" s="45">
        <v>-32179</v>
      </c>
      <c r="AB346" s="45">
        <v>0</v>
      </c>
      <c r="AC346" s="46">
        <v>0</v>
      </c>
    </row>
    <row r="347" spans="1:29" s="48" customFormat="1" ht="13.5" x14ac:dyDescent="0.25">
      <c r="A347" s="40" t="s">
        <v>686</v>
      </c>
      <c r="B347" s="41" t="s">
        <v>687</v>
      </c>
      <c r="C347" s="42">
        <v>433675.37</v>
      </c>
      <c r="D347" s="43">
        <v>6.6054999999999998E-4</v>
      </c>
      <c r="E347" s="43">
        <v>6.2286999999999998E-4</v>
      </c>
      <c r="F347" s="44">
        <v>3675689</v>
      </c>
      <c r="G347" s="45">
        <v>4859507</v>
      </c>
      <c r="H347" s="46">
        <v>2699012</v>
      </c>
      <c r="I347" s="44">
        <v>177226</v>
      </c>
      <c r="J347" s="45">
        <v>215260.36127485358</v>
      </c>
      <c r="K347" s="45">
        <v>392486.36127485358</v>
      </c>
      <c r="L347" s="45">
        <v>0</v>
      </c>
      <c r="M347" s="46">
        <v>392486.36127485358</v>
      </c>
      <c r="N347" s="44">
        <v>121856</v>
      </c>
      <c r="O347" s="45">
        <v>0</v>
      </c>
      <c r="P347" s="45">
        <v>135651</v>
      </c>
      <c r="Q347" s="45">
        <v>181514.36700198514</v>
      </c>
      <c r="R347" s="46">
        <v>439021.36700198514</v>
      </c>
      <c r="S347" s="44">
        <v>0</v>
      </c>
      <c r="T347" s="45">
        <v>0</v>
      </c>
      <c r="U347" s="45">
        <v>503199</v>
      </c>
      <c r="V347" s="45">
        <v>0</v>
      </c>
      <c r="W347" s="47">
        <v>503199</v>
      </c>
      <c r="X347" s="44">
        <v>191973.07852982235</v>
      </c>
      <c r="Y347" s="45">
        <v>-73884.711527837237</v>
      </c>
      <c r="Z347" s="45">
        <v>-119435</v>
      </c>
      <c r="AA347" s="45">
        <v>-62831</v>
      </c>
      <c r="AB347" s="45">
        <v>0</v>
      </c>
      <c r="AC347" s="46">
        <v>0</v>
      </c>
    </row>
    <row r="348" spans="1:29" s="48" customFormat="1" ht="13.5" x14ac:dyDescent="0.25">
      <c r="A348" s="40" t="s">
        <v>688</v>
      </c>
      <c r="B348" s="41" t="s">
        <v>689</v>
      </c>
      <c r="C348" s="42">
        <v>284194.31</v>
      </c>
      <c r="D348" s="43">
        <v>4.3287000000000002E-4</v>
      </c>
      <c r="E348" s="43">
        <v>4.4193999999999999E-4</v>
      </c>
      <c r="F348" s="44">
        <v>2408744</v>
      </c>
      <c r="G348" s="45">
        <v>3184520</v>
      </c>
      <c r="H348" s="46">
        <v>1768710</v>
      </c>
      <c r="I348" s="44">
        <v>116139</v>
      </c>
      <c r="J348" s="45">
        <v>-53010.194965641436</v>
      </c>
      <c r="K348" s="45">
        <v>63128.805034358564</v>
      </c>
      <c r="L348" s="45">
        <v>0</v>
      </c>
      <c r="M348" s="46">
        <v>63128.805034358564</v>
      </c>
      <c r="N348" s="44">
        <v>79855</v>
      </c>
      <c r="O348" s="45">
        <v>0</v>
      </c>
      <c r="P348" s="45">
        <v>88894</v>
      </c>
      <c r="Q348" s="45">
        <v>0</v>
      </c>
      <c r="R348" s="46">
        <v>168749</v>
      </c>
      <c r="S348" s="44">
        <v>0</v>
      </c>
      <c r="T348" s="45">
        <v>0</v>
      </c>
      <c r="U348" s="45">
        <v>329755</v>
      </c>
      <c r="V348" s="45">
        <v>100257.18803375014</v>
      </c>
      <c r="W348" s="47">
        <v>430012.18803375016</v>
      </c>
      <c r="X348" s="44">
        <v>-42703.97243997865</v>
      </c>
      <c r="Y348" s="45">
        <v>-99117.215593771485</v>
      </c>
      <c r="Z348" s="45">
        <v>-78268</v>
      </c>
      <c r="AA348" s="45">
        <v>-41174</v>
      </c>
      <c r="AB348" s="45">
        <v>0</v>
      </c>
      <c r="AC348" s="46">
        <v>0</v>
      </c>
    </row>
    <row r="349" spans="1:29" s="48" customFormat="1" ht="13.5" x14ac:dyDescent="0.25">
      <c r="A349" s="40" t="s">
        <v>690</v>
      </c>
      <c r="B349" s="41" t="s">
        <v>691</v>
      </c>
      <c r="C349" s="42">
        <v>12129.2</v>
      </c>
      <c r="D349" s="43">
        <v>1.8470000000000001E-5</v>
      </c>
      <c r="E349" s="43">
        <v>0</v>
      </c>
      <c r="F349" s="44">
        <v>102778</v>
      </c>
      <c r="G349" s="45">
        <v>135879</v>
      </c>
      <c r="H349" s="46">
        <v>75469</v>
      </c>
      <c r="I349" s="44">
        <v>4956</v>
      </c>
      <c r="J349" s="45">
        <v>44588.379443622143</v>
      </c>
      <c r="K349" s="45">
        <v>49544.379443622143</v>
      </c>
      <c r="L349" s="45">
        <v>0</v>
      </c>
      <c r="M349" s="46">
        <v>49544.379443622143</v>
      </c>
      <c r="N349" s="44">
        <v>3407</v>
      </c>
      <c r="O349" s="45">
        <v>0</v>
      </c>
      <c r="P349" s="45">
        <v>3793</v>
      </c>
      <c r="Q349" s="45">
        <v>72233.174698667877</v>
      </c>
      <c r="R349" s="46">
        <v>79433.174698667877</v>
      </c>
      <c r="S349" s="44">
        <v>0</v>
      </c>
      <c r="T349" s="45">
        <v>0</v>
      </c>
      <c r="U349" s="45">
        <v>14070</v>
      </c>
      <c r="V349" s="45">
        <v>0</v>
      </c>
      <c r="W349" s="47">
        <v>14070</v>
      </c>
      <c r="X349" s="44">
        <v>46371.379443622143</v>
      </c>
      <c r="Y349" s="45">
        <v>24087.795255045734</v>
      </c>
      <c r="Z349" s="45">
        <v>-3340</v>
      </c>
      <c r="AA349" s="45">
        <v>-1756</v>
      </c>
      <c r="AB349" s="45">
        <v>0</v>
      </c>
      <c r="AC349" s="46">
        <v>0</v>
      </c>
    </row>
    <row r="350" spans="1:29" s="48" customFormat="1" ht="13.5" x14ac:dyDescent="0.25">
      <c r="A350" s="40" t="s">
        <v>692</v>
      </c>
      <c r="B350" s="41" t="s">
        <v>693</v>
      </c>
      <c r="C350" s="42">
        <v>733741.04999999993</v>
      </c>
      <c r="D350" s="43">
        <v>1.1175899999999999E-3</v>
      </c>
      <c r="E350" s="43">
        <v>1.13517E-3</v>
      </c>
      <c r="F350" s="44">
        <v>6218929</v>
      </c>
      <c r="G350" s="45">
        <v>8221839</v>
      </c>
      <c r="H350" s="46">
        <v>4566480</v>
      </c>
      <c r="I350" s="44">
        <v>299850</v>
      </c>
      <c r="J350" s="45">
        <v>-53840.981694898204</v>
      </c>
      <c r="K350" s="45">
        <v>246009.01830510178</v>
      </c>
      <c r="L350" s="45">
        <v>0</v>
      </c>
      <c r="M350" s="46">
        <v>246009.01830510178</v>
      </c>
      <c r="N350" s="44">
        <v>206170</v>
      </c>
      <c r="O350" s="45">
        <v>0</v>
      </c>
      <c r="P350" s="45">
        <v>229509</v>
      </c>
      <c r="Q350" s="45">
        <v>18189.346007474862</v>
      </c>
      <c r="R350" s="46">
        <v>453868.34600747487</v>
      </c>
      <c r="S350" s="44">
        <v>0</v>
      </c>
      <c r="T350" s="45">
        <v>0</v>
      </c>
      <c r="U350" s="45">
        <v>851366</v>
      </c>
      <c r="V350" s="45">
        <v>83413.772033792062</v>
      </c>
      <c r="W350" s="47">
        <v>934779.77203379211</v>
      </c>
      <c r="X350" s="44">
        <v>74601.363270566188</v>
      </c>
      <c r="Y350" s="45">
        <v>-247136.78929688339</v>
      </c>
      <c r="Z350" s="45">
        <v>-202072</v>
      </c>
      <c r="AA350" s="45">
        <v>-106304</v>
      </c>
      <c r="AB350" s="45">
        <v>0</v>
      </c>
      <c r="AC350" s="46">
        <v>0</v>
      </c>
    </row>
    <row r="351" spans="1:29" s="48" customFormat="1" ht="13.5" x14ac:dyDescent="0.25">
      <c r="A351" s="40" t="s">
        <v>694</v>
      </c>
      <c r="B351" s="41" t="s">
        <v>695</v>
      </c>
      <c r="C351" s="42">
        <v>0</v>
      </c>
      <c r="D351" s="43">
        <v>0</v>
      </c>
      <c r="E351" s="43">
        <v>0</v>
      </c>
      <c r="F351" s="44">
        <v>0</v>
      </c>
      <c r="G351" s="45">
        <v>0</v>
      </c>
      <c r="H351" s="46">
        <v>0</v>
      </c>
      <c r="I351" s="44">
        <v>0</v>
      </c>
      <c r="J351" s="45">
        <v>0</v>
      </c>
      <c r="K351" s="45">
        <v>0</v>
      </c>
      <c r="L351" s="45">
        <v>0</v>
      </c>
      <c r="M351" s="46">
        <v>0</v>
      </c>
      <c r="N351" s="44">
        <v>0</v>
      </c>
      <c r="O351" s="45">
        <v>0</v>
      </c>
      <c r="P351" s="45">
        <v>0</v>
      </c>
      <c r="Q351" s="45">
        <v>0</v>
      </c>
      <c r="R351" s="46">
        <v>0</v>
      </c>
      <c r="S351" s="44">
        <v>0</v>
      </c>
      <c r="T351" s="45">
        <v>0</v>
      </c>
      <c r="U351" s="45">
        <v>0</v>
      </c>
      <c r="V351" s="45">
        <v>0</v>
      </c>
      <c r="W351" s="47">
        <v>0</v>
      </c>
      <c r="X351" s="44">
        <v>0</v>
      </c>
      <c r="Y351" s="45">
        <v>0</v>
      </c>
      <c r="Z351" s="45">
        <v>0</v>
      </c>
      <c r="AA351" s="45">
        <v>0</v>
      </c>
      <c r="AB351" s="45">
        <v>0</v>
      </c>
      <c r="AC351" s="46">
        <v>0</v>
      </c>
    </row>
    <row r="352" spans="1:29" s="48" customFormat="1" ht="13.5" x14ac:dyDescent="0.25">
      <c r="A352" s="40" t="s">
        <v>696</v>
      </c>
      <c r="B352" s="41" t="s">
        <v>697</v>
      </c>
      <c r="C352" s="42">
        <v>413801.85000000003</v>
      </c>
      <c r="D352" s="43">
        <v>6.3027999999999999E-4</v>
      </c>
      <c r="E352" s="43">
        <v>6.3212999999999995E-4</v>
      </c>
      <c r="F352" s="44">
        <v>3507249</v>
      </c>
      <c r="G352" s="45">
        <v>4636818</v>
      </c>
      <c r="H352" s="46">
        <v>2575328</v>
      </c>
      <c r="I352" s="44">
        <v>169105</v>
      </c>
      <c r="J352" s="45">
        <v>2280.9628250537498</v>
      </c>
      <c r="K352" s="45">
        <v>171385.96282505375</v>
      </c>
      <c r="L352" s="45">
        <v>0</v>
      </c>
      <c r="M352" s="46">
        <v>171385.96282505375</v>
      </c>
      <c r="N352" s="44">
        <v>116272</v>
      </c>
      <c r="O352" s="45">
        <v>0</v>
      </c>
      <c r="P352" s="45">
        <v>129435</v>
      </c>
      <c r="Q352" s="45">
        <v>0</v>
      </c>
      <c r="R352" s="46">
        <v>245707</v>
      </c>
      <c r="S352" s="44">
        <v>0</v>
      </c>
      <c r="T352" s="45">
        <v>0</v>
      </c>
      <c r="U352" s="45">
        <v>480139</v>
      </c>
      <c r="V352" s="45">
        <v>96848.055553514117</v>
      </c>
      <c r="W352" s="47">
        <v>576987.05555351416</v>
      </c>
      <c r="X352" s="44">
        <v>-30100.880716329382</v>
      </c>
      <c r="Y352" s="45">
        <v>-127266.17483718474</v>
      </c>
      <c r="Z352" s="45">
        <v>-113961</v>
      </c>
      <c r="AA352" s="45">
        <v>-59952</v>
      </c>
      <c r="AB352" s="45">
        <v>0</v>
      </c>
      <c r="AC352" s="46">
        <v>0</v>
      </c>
    </row>
    <row r="353" spans="1:29" s="48" customFormat="1" ht="13.5" x14ac:dyDescent="0.25">
      <c r="A353" s="40" t="s">
        <v>698</v>
      </c>
      <c r="B353" s="41" t="s">
        <v>699</v>
      </c>
      <c r="C353" s="42">
        <v>1041051.22</v>
      </c>
      <c r="D353" s="43">
        <v>1.58567E-3</v>
      </c>
      <c r="E353" s="43">
        <v>1.5907600000000001E-3</v>
      </c>
      <c r="F353" s="44">
        <v>8823602</v>
      </c>
      <c r="G353" s="45">
        <v>11665391</v>
      </c>
      <c r="H353" s="46">
        <v>6479058</v>
      </c>
      <c r="I353" s="44">
        <v>425436</v>
      </c>
      <c r="J353" s="45">
        <v>-407478.77546492557</v>
      </c>
      <c r="K353" s="45">
        <v>17957.224535074434</v>
      </c>
      <c r="L353" s="45">
        <v>0</v>
      </c>
      <c r="M353" s="46">
        <v>17957.224535074434</v>
      </c>
      <c r="N353" s="44">
        <v>292520</v>
      </c>
      <c r="O353" s="45">
        <v>0</v>
      </c>
      <c r="P353" s="45">
        <v>325634</v>
      </c>
      <c r="Q353" s="45">
        <v>0</v>
      </c>
      <c r="R353" s="46">
        <v>618154</v>
      </c>
      <c r="S353" s="44">
        <v>0</v>
      </c>
      <c r="T353" s="45">
        <v>0</v>
      </c>
      <c r="U353" s="45">
        <v>1207943</v>
      </c>
      <c r="V353" s="45">
        <v>175363.8505413683</v>
      </c>
      <c r="W353" s="47">
        <v>1383306.8505413684</v>
      </c>
      <c r="X353" s="44">
        <v>-6787.0748663066479</v>
      </c>
      <c r="Y353" s="45">
        <v>-320832.77567506162</v>
      </c>
      <c r="Z353" s="45">
        <v>-286706</v>
      </c>
      <c r="AA353" s="45">
        <v>-150827</v>
      </c>
      <c r="AB353" s="45">
        <v>0</v>
      </c>
      <c r="AC353" s="46">
        <v>0</v>
      </c>
    </row>
    <row r="354" spans="1:29" s="48" customFormat="1" ht="13.5" x14ac:dyDescent="0.25">
      <c r="A354" s="40" t="s">
        <v>700</v>
      </c>
      <c r="B354" s="41" t="s">
        <v>701</v>
      </c>
      <c r="C354" s="42">
        <v>2167498.9700000002</v>
      </c>
      <c r="D354" s="43">
        <v>3.3014099999999998E-3</v>
      </c>
      <c r="E354" s="43">
        <v>3.4726800000000001E-3</v>
      </c>
      <c r="F354" s="44">
        <v>18370989</v>
      </c>
      <c r="G354" s="45">
        <v>24287675</v>
      </c>
      <c r="H354" s="46">
        <v>13489582</v>
      </c>
      <c r="I354" s="44">
        <v>885771</v>
      </c>
      <c r="J354" s="45">
        <v>-411391.0425491397</v>
      </c>
      <c r="K354" s="45">
        <v>474379.9574508603</v>
      </c>
      <c r="L354" s="45">
        <v>0</v>
      </c>
      <c r="M354" s="46">
        <v>474379.9574508603</v>
      </c>
      <c r="N354" s="44">
        <v>609035</v>
      </c>
      <c r="O354" s="45">
        <v>0</v>
      </c>
      <c r="P354" s="45">
        <v>677979</v>
      </c>
      <c r="Q354" s="45">
        <v>0</v>
      </c>
      <c r="R354" s="46">
        <v>1287014</v>
      </c>
      <c r="S354" s="44">
        <v>0</v>
      </c>
      <c r="T354" s="45">
        <v>0</v>
      </c>
      <c r="U354" s="45">
        <v>2514972</v>
      </c>
      <c r="V354" s="45">
        <v>843222.05179141276</v>
      </c>
      <c r="W354" s="47">
        <v>3358194.0517914128</v>
      </c>
      <c r="X354" s="44">
        <v>-250966.4070456723</v>
      </c>
      <c r="Y354" s="45">
        <v>-909256.64474574057</v>
      </c>
      <c r="Z354" s="45">
        <v>-596931</v>
      </c>
      <c r="AA354" s="45">
        <v>-314026</v>
      </c>
      <c r="AB354" s="45">
        <v>0</v>
      </c>
      <c r="AC354" s="46">
        <v>0</v>
      </c>
    </row>
    <row r="355" spans="1:29" s="48" customFormat="1" ht="13.5" x14ac:dyDescent="0.25">
      <c r="A355" s="40" t="s">
        <v>702</v>
      </c>
      <c r="B355" s="41" t="s">
        <v>703</v>
      </c>
      <c r="C355" s="42">
        <v>135828.28</v>
      </c>
      <c r="D355" s="43">
        <v>2.0688999999999999E-4</v>
      </c>
      <c r="E355" s="43">
        <v>2.1997999999999999E-4</v>
      </c>
      <c r="F355" s="44">
        <v>1151258</v>
      </c>
      <c r="G355" s="45">
        <v>1522040</v>
      </c>
      <c r="H355" s="46">
        <v>845354</v>
      </c>
      <c r="I355" s="44">
        <v>55509</v>
      </c>
      <c r="J355" s="45">
        <v>4482.5632426807051</v>
      </c>
      <c r="K355" s="45">
        <v>59991.563242680706</v>
      </c>
      <c r="L355" s="45">
        <v>0</v>
      </c>
      <c r="M355" s="46">
        <v>59991.563242680706</v>
      </c>
      <c r="N355" s="44">
        <v>38166</v>
      </c>
      <c r="O355" s="45">
        <v>0</v>
      </c>
      <c r="P355" s="45">
        <v>42487</v>
      </c>
      <c r="Q355" s="45">
        <v>22973.171982169613</v>
      </c>
      <c r="R355" s="46">
        <v>103626.17198216962</v>
      </c>
      <c r="S355" s="44">
        <v>0</v>
      </c>
      <c r="T355" s="45">
        <v>0</v>
      </c>
      <c r="U355" s="45">
        <v>157606</v>
      </c>
      <c r="V355" s="45">
        <v>54034.918127664045</v>
      </c>
      <c r="W355" s="47">
        <v>211640.91812766404</v>
      </c>
      <c r="X355" s="44">
        <v>9593.2842490436633</v>
      </c>
      <c r="Y355" s="45">
        <v>-60521.030394538087</v>
      </c>
      <c r="Z355" s="45">
        <v>-37408</v>
      </c>
      <c r="AA355" s="45">
        <v>-19679</v>
      </c>
      <c r="AB355" s="45">
        <v>0</v>
      </c>
      <c r="AC355" s="46">
        <v>0</v>
      </c>
    </row>
    <row r="356" spans="1:29" s="48" customFormat="1" ht="13.5" x14ac:dyDescent="0.25">
      <c r="A356" s="40" t="s">
        <v>704</v>
      </c>
      <c r="B356" s="41" t="s">
        <v>705</v>
      </c>
      <c r="C356" s="42">
        <v>742083.11</v>
      </c>
      <c r="D356" s="43">
        <v>1.1303000000000001E-3</v>
      </c>
      <c r="E356" s="43">
        <v>1.05678E-3</v>
      </c>
      <c r="F356" s="44">
        <v>6289655</v>
      </c>
      <c r="G356" s="45">
        <v>8315344</v>
      </c>
      <c r="H356" s="46">
        <v>4618413</v>
      </c>
      <c r="I356" s="44">
        <v>303260</v>
      </c>
      <c r="J356" s="45">
        <v>2079.4930893127457</v>
      </c>
      <c r="K356" s="45">
        <v>305339.49308931275</v>
      </c>
      <c r="L356" s="45">
        <v>0</v>
      </c>
      <c r="M356" s="46">
        <v>305339.49308931275</v>
      </c>
      <c r="N356" s="44">
        <v>208515</v>
      </c>
      <c r="O356" s="45">
        <v>0</v>
      </c>
      <c r="P356" s="45">
        <v>232119</v>
      </c>
      <c r="Q356" s="45">
        <v>273865.60344572004</v>
      </c>
      <c r="R356" s="46">
        <v>714499.60344572004</v>
      </c>
      <c r="S356" s="44">
        <v>0</v>
      </c>
      <c r="T356" s="45">
        <v>0</v>
      </c>
      <c r="U356" s="45">
        <v>861048</v>
      </c>
      <c r="V356" s="45">
        <v>78130.07062471121</v>
      </c>
      <c r="W356" s="47">
        <v>939178.07062471122</v>
      </c>
      <c r="X356" s="44">
        <v>200051.77100844932</v>
      </c>
      <c r="Y356" s="45">
        <v>-112847.23818744047</v>
      </c>
      <c r="Z356" s="45">
        <v>-204370</v>
      </c>
      <c r="AA356" s="45">
        <v>-107513</v>
      </c>
      <c r="AB356" s="45">
        <v>0</v>
      </c>
      <c r="AC356" s="46">
        <v>0</v>
      </c>
    </row>
    <row r="357" spans="1:29" s="48" customFormat="1" ht="13.5" x14ac:dyDescent="0.25">
      <c r="A357" s="40" t="s">
        <v>706</v>
      </c>
      <c r="B357" s="41" t="s">
        <v>707</v>
      </c>
      <c r="C357" s="42">
        <v>389973.89</v>
      </c>
      <c r="D357" s="43">
        <v>5.9398999999999997E-4</v>
      </c>
      <c r="E357" s="43">
        <v>5.8113000000000001E-4</v>
      </c>
      <c r="F357" s="44">
        <v>3305310</v>
      </c>
      <c r="G357" s="45">
        <v>4369841</v>
      </c>
      <c r="H357" s="46">
        <v>2427047</v>
      </c>
      <c r="I357" s="44">
        <v>159368</v>
      </c>
      <c r="J357" s="45">
        <v>113863.02045673414</v>
      </c>
      <c r="K357" s="45">
        <v>273231.02045673411</v>
      </c>
      <c r="L357" s="45">
        <v>0</v>
      </c>
      <c r="M357" s="46">
        <v>273231.02045673411</v>
      </c>
      <c r="N357" s="44">
        <v>109578</v>
      </c>
      <c r="O357" s="45">
        <v>0</v>
      </c>
      <c r="P357" s="45">
        <v>121982</v>
      </c>
      <c r="Q357" s="45">
        <v>62871.109167374671</v>
      </c>
      <c r="R357" s="46">
        <v>294431.10916737467</v>
      </c>
      <c r="S357" s="44">
        <v>0</v>
      </c>
      <c r="T357" s="45">
        <v>0</v>
      </c>
      <c r="U357" s="45">
        <v>452494</v>
      </c>
      <c r="V357" s="45">
        <v>0</v>
      </c>
      <c r="W357" s="47">
        <v>452494</v>
      </c>
      <c r="X357" s="44">
        <v>103846.17864255137</v>
      </c>
      <c r="Y357" s="45">
        <v>-98010.069475176701</v>
      </c>
      <c r="Z357" s="45">
        <v>-107400</v>
      </c>
      <c r="AA357" s="45">
        <v>-56499</v>
      </c>
      <c r="AB357" s="45">
        <v>0</v>
      </c>
      <c r="AC357" s="46">
        <v>0</v>
      </c>
    </row>
    <row r="358" spans="1:29" s="48" customFormat="1" ht="13.5" x14ac:dyDescent="0.25">
      <c r="A358" s="40" t="s">
        <v>708</v>
      </c>
      <c r="B358" s="41" t="s">
        <v>709</v>
      </c>
      <c r="C358" s="42">
        <v>146602.67000000001</v>
      </c>
      <c r="D358" s="43">
        <v>2.2330000000000001E-4</v>
      </c>
      <c r="E358" s="43">
        <v>2.0806000000000001E-4</v>
      </c>
      <c r="F358" s="44">
        <v>1242573</v>
      </c>
      <c r="G358" s="45">
        <v>1642764</v>
      </c>
      <c r="H358" s="46">
        <v>912405</v>
      </c>
      <c r="I358" s="44">
        <v>59912</v>
      </c>
      <c r="J358" s="45">
        <v>-15466.778695909932</v>
      </c>
      <c r="K358" s="45">
        <v>44445.221304090068</v>
      </c>
      <c r="L358" s="45">
        <v>0</v>
      </c>
      <c r="M358" s="46">
        <v>44445.221304090068</v>
      </c>
      <c r="N358" s="44">
        <v>41194</v>
      </c>
      <c r="O358" s="45">
        <v>0</v>
      </c>
      <c r="P358" s="45">
        <v>45857</v>
      </c>
      <c r="Q358" s="45">
        <v>56910.673469572197</v>
      </c>
      <c r="R358" s="46">
        <v>143961.67346957221</v>
      </c>
      <c r="S358" s="44">
        <v>0</v>
      </c>
      <c r="T358" s="45">
        <v>0</v>
      </c>
      <c r="U358" s="45">
        <v>170107</v>
      </c>
      <c r="V358" s="45">
        <v>9924.9163169211806</v>
      </c>
      <c r="W358" s="47">
        <v>180031.91631692118</v>
      </c>
      <c r="X358" s="44">
        <v>46764.129034666592</v>
      </c>
      <c r="Y358" s="45">
        <v>-21220.371882015577</v>
      </c>
      <c r="Z358" s="45">
        <v>-40375</v>
      </c>
      <c r="AA358" s="45">
        <v>-21238.999999999985</v>
      </c>
      <c r="AB358" s="45">
        <v>0</v>
      </c>
      <c r="AC358" s="46">
        <v>0</v>
      </c>
    </row>
    <row r="359" spans="1:29" s="48" customFormat="1" ht="13.5" x14ac:dyDescent="0.25">
      <c r="A359" s="40" t="s">
        <v>710</v>
      </c>
      <c r="B359" s="41" t="s">
        <v>711</v>
      </c>
      <c r="C359" s="42">
        <v>162171.79999999999</v>
      </c>
      <c r="D359" s="43">
        <v>2.4700999999999998E-4</v>
      </c>
      <c r="E359" s="43">
        <v>2.5452999999999999E-4</v>
      </c>
      <c r="F359" s="44">
        <v>1374509</v>
      </c>
      <c r="G359" s="45">
        <v>1817193</v>
      </c>
      <c r="H359" s="46">
        <v>1009284</v>
      </c>
      <c r="I359" s="44">
        <v>66273</v>
      </c>
      <c r="J359" s="45">
        <v>-42647.901522908185</v>
      </c>
      <c r="K359" s="45">
        <v>23625.098477091815</v>
      </c>
      <c r="L359" s="45">
        <v>0</v>
      </c>
      <c r="M359" s="46">
        <v>23625.098477091815</v>
      </c>
      <c r="N359" s="44">
        <v>45568</v>
      </c>
      <c r="O359" s="45">
        <v>0</v>
      </c>
      <c r="P359" s="45">
        <v>50726</v>
      </c>
      <c r="Q359" s="45">
        <v>23016.306609483498</v>
      </c>
      <c r="R359" s="46">
        <v>119310.30660948349</v>
      </c>
      <c r="S359" s="44">
        <v>0</v>
      </c>
      <c r="T359" s="45">
        <v>0</v>
      </c>
      <c r="U359" s="45">
        <v>188169</v>
      </c>
      <c r="V359" s="45">
        <v>32696.407966713021</v>
      </c>
      <c r="W359" s="47">
        <v>220865.40796671301</v>
      </c>
      <c r="X359" s="44">
        <v>26681.338728796451</v>
      </c>
      <c r="Y359" s="45">
        <v>-60079.44008602597</v>
      </c>
      <c r="Z359" s="45">
        <v>-44662</v>
      </c>
      <c r="AA359" s="45">
        <v>-23495</v>
      </c>
      <c r="AB359" s="45">
        <v>0</v>
      </c>
      <c r="AC359" s="46">
        <v>0</v>
      </c>
    </row>
    <row r="360" spans="1:29" s="48" customFormat="1" ht="13.5" x14ac:dyDescent="0.25">
      <c r="A360" s="40" t="s">
        <v>712</v>
      </c>
      <c r="B360" s="41" t="s">
        <v>713</v>
      </c>
      <c r="C360" s="42">
        <v>39738.239999999998</v>
      </c>
      <c r="D360" s="43">
        <v>6.0529999999999998E-5</v>
      </c>
      <c r="E360" s="43">
        <v>6.4079999999999996E-5</v>
      </c>
      <c r="F360" s="44">
        <v>336825</v>
      </c>
      <c r="G360" s="45">
        <v>445305</v>
      </c>
      <c r="H360" s="46">
        <v>247326</v>
      </c>
      <c r="I360" s="44">
        <v>16240</v>
      </c>
      <c r="J360" s="45">
        <v>-40676.376151577468</v>
      </c>
      <c r="K360" s="45">
        <v>-24436.376151577468</v>
      </c>
      <c r="L360" s="45">
        <v>0</v>
      </c>
      <c r="M360" s="46">
        <v>-24436.376151577468</v>
      </c>
      <c r="N360" s="44">
        <v>11166</v>
      </c>
      <c r="O360" s="45">
        <v>0</v>
      </c>
      <c r="P360" s="45">
        <v>12430</v>
      </c>
      <c r="Q360" s="45">
        <v>0</v>
      </c>
      <c r="R360" s="46">
        <v>23596</v>
      </c>
      <c r="S360" s="44">
        <v>0</v>
      </c>
      <c r="T360" s="45">
        <v>0</v>
      </c>
      <c r="U360" s="45">
        <v>46111</v>
      </c>
      <c r="V360" s="45">
        <v>27072.268927108755</v>
      </c>
      <c r="W360" s="47">
        <v>73183.268927108758</v>
      </c>
      <c r="X360" s="44">
        <v>-15597.707977936923</v>
      </c>
      <c r="Y360" s="45">
        <v>-17286.560949171831</v>
      </c>
      <c r="Z360" s="45">
        <v>-10944</v>
      </c>
      <c r="AA360" s="45">
        <v>-5759</v>
      </c>
      <c r="AB360" s="45">
        <v>0</v>
      </c>
      <c r="AC360" s="46">
        <v>0</v>
      </c>
    </row>
    <row r="361" spans="1:29" s="48" customFormat="1" ht="13.5" x14ac:dyDescent="0.25">
      <c r="A361" s="40" t="s">
        <v>714</v>
      </c>
      <c r="B361" s="41" t="s">
        <v>715</v>
      </c>
      <c r="C361" s="42">
        <v>993387.27</v>
      </c>
      <c r="D361" s="43">
        <v>1.51307E-3</v>
      </c>
      <c r="E361" s="43">
        <v>1.5086500000000001E-3</v>
      </c>
      <c r="F361" s="44">
        <v>8419613</v>
      </c>
      <c r="G361" s="45">
        <v>11131290</v>
      </c>
      <c r="H361" s="46">
        <v>6182414</v>
      </c>
      <c r="I361" s="44">
        <v>405958</v>
      </c>
      <c r="J361" s="45">
        <v>-361343.39872952405</v>
      </c>
      <c r="K361" s="45">
        <v>44614.601270475949</v>
      </c>
      <c r="L361" s="45">
        <v>0</v>
      </c>
      <c r="M361" s="46">
        <v>44614.601270475949</v>
      </c>
      <c r="N361" s="44">
        <v>279127</v>
      </c>
      <c r="O361" s="45">
        <v>0</v>
      </c>
      <c r="P361" s="45">
        <v>310725</v>
      </c>
      <c r="Q361" s="45">
        <v>0</v>
      </c>
      <c r="R361" s="46">
        <v>589852</v>
      </c>
      <c r="S361" s="44">
        <v>0</v>
      </c>
      <c r="T361" s="45">
        <v>0</v>
      </c>
      <c r="U361" s="45">
        <v>1152637</v>
      </c>
      <c r="V361" s="45">
        <v>11619.802864310253</v>
      </c>
      <c r="W361" s="47">
        <v>1164256.8028643103</v>
      </c>
      <c r="X361" s="44">
        <v>135308.23576929784</v>
      </c>
      <c r="Y361" s="45">
        <v>-292213.03863360808</v>
      </c>
      <c r="Z361" s="45">
        <v>-273579</v>
      </c>
      <c r="AA361" s="45">
        <v>-143921.00000000012</v>
      </c>
      <c r="AB361" s="45">
        <v>0</v>
      </c>
      <c r="AC361" s="46">
        <v>0</v>
      </c>
    </row>
    <row r="362" spans="1:29" s="48" customFormat="1" ht="13.5" x14ac:dyDescent="0.25">
      <c r="A362" s="40" t="s">
        <v>716</v>
      </c>
      <c r="B362" s="41" t="s">
        <v>717</v>
      </c>
      <c r="C362" s="42">
        <v>563966.24</v>
      </c>
      <c r="D362" s="43">
        <v>8.5899999999999995E-4</v>
      </c>
      <c r="E362" s="43">
        <v>9.1564000000000001E-4</v>
      </c>
      <c r="F362" s="44">
        <v>4779982</v>
      </c>
      <c r="G362" s="45">
        <v>6319455</v>
      </c>
      <c r="H362" s="46">
        <v>3509880</v>
      </c>
      <c r="I362" s="44">
        <v>230470</v>
      </c>
      <c r="J362" s="45">
        <v>-644784.74073306657</v>
      </c>
      <c r="K362" s="45">
        <v>-414314.74073306657</v>
      </c>
      <c r="L362" s="45">
        <v>0</v>
      </c>
      <c r="M362" s="46">
        <v>-414314.74073306657</v>
      </c>
      <c r="N362" s="44">
        <v>158466</v>
      </c>
      <c r="O362" s="45">
        <v>0</v>
      </c>
      <c r="P362" s="45">
        <v>176405</v>
      </c>
      <c r="Q362" s="45">
        <v>0</v>
      </c>
      <c r="R362" s="46">
        <v>334871</v>
      </c>
      <c r="S362" s="44">
        <v>0</v>
      </c>
      <c r="T362" s="45">
        <v>0</v>
      </c>
      <c r="U362" s="45">
        <v>654375</v>
      </c>
      <c r="V362" s="45">
        <v>386017.2920401973</v>
      </c>
      <c r="W362" s="47">
        <v>1040392.2920401973</v>
      </c>
      <c r="X362" s="44">
        <v>-213782.43101430289</v>
      </c>
      <c r="Y362" s="45">
        <v>-254715.86102589444</v>
      </c>
      <c r="Z362" s="45">
        <v>-155316</v>
      </c>
      <c r="AA362" s="45">
        <v>-81707</v>
      </c>
      <c r="AB362" s="45">
        <v>0</v>
      </c>
      <c r="AC362" s="46">
        <v>0</v>
      </c>
    </row>
    <row r="363" spans="1:29" s="48" customFormat="1" ht="13.5" x14ac:dyDescent="0.25">
      <c r="A363" s="40" t="s">
        <v>718</v>
      </c>
      <c r="B363" s="41" t="s">
        <v>719</v>
      </c>
      <c r="C363" s="42">
        <v>46340.08</v>
      </c>
      <c r="D363" s="43">
        <v>7.0580000000000005E-5</v>
      </c>
      <c r="E363" s="43">
        <v>7.1149999999999995E-5</v>
      </c>
      <c r="F363" s="44">
        <v>392749</v>
      </c>
      <c r="G363" s="45">
        <v>519240</v>
      </c>
      <c r="H363" s="46">
        <v>288390</v>
      </c>
      <c r="I363" s="44">
        <v>18937</v>
      </c>
      <c r="J363" s="45">
        <v>-26496.486955473374</v>
      </c>
      <c r="K363" s="45">
        <v>-7559.4869554733741</v>
      </c>
      <c r="L363" s="45">
        <v>0</v>
      </c>
      <c r="M363" s="46">
        <v>-7559.4869554733741</v>
      </c>
      <c r="N363" s="44">
        <v>13020</v>
      </c>
      <c r="O363" s="45">
        <v>0</v>
      </c>
      <c r="P363" s="45">
        <v>14494</v>
      </c>
      <c r="Q363" s="45">
        <v>0</v>
      </c>
      <c r="R363" s="46">
        <v>27514</v>
      </c>
      <c r="S363" s="44">
        <v>0</v>
      </c>
      <c r="T363" s="45">
        <v>0</v>
      </c>
      <c r="U363" s="45">
        <v>53767</v>
      </c>
      <c r="V363" s="45">
        <v>12946.844215880757</v>
      </c>
      <c r="W363" s="47">
        <v>66713.844215880759</v>
      </c>
      <c r="X363" s="44">
        <v>-4928.3651274342828</v>
      </c>
      <c r="Y363" s="45">
        <v>-14795.479088446473</v>
      </c>
      <c r="Z363" s="45">
        <v>-12762</v>
      </c>
      <c r="AA363" s="45">
        <v>-6714</v>
      </c>
      <c r="AB363" s="45">
        <v>0</v>
      </c>
      <c r="AC363" s="46">
        <v>0</v>
      </c>
    </row>
    <row r="364" spans="1:29" s="48" customFormat="1" ht="13.5" x14ac:dyDescent="0.25">
      <c r="A364" s="40" t="s">
        <v>720</v>
      </c>
      <c r="B364" s="41" t="s">
        <v>721</v>
      </c>
      <c r="C364" s="42">
        <v>10406.879999999999</v>
      </c>
      <c r="D364" s="43">
        <v>1.5849999999999999E-5</v>
      </c>
      <c r="E364" s="43">
        <v>1.9369999999999999E-5</v>
      </c>
      <c r="F364" s="44">
        <v>88199</v>
      </c>
      <c r="G364" s="45">
        <v>116605</v>
      </c>
      <c r="H364" s="46">
        <v>64763</v>
      </c>
      <c r="I364" s="44">
        <v>4253</v>
      </c>
      <c r="J364" s="45">
        <v>-6473.2975659645854</v>
      </c>
      <c r="K364" s="45">
        <v>-2220.2975659645854</v>
      </c>
      <c r="L364" s="45">
        <v>0</v>
      </c>
      <c r="M364" s="46">
        <v>-2220.2975659645854</v>
      </c>
      <c r="N364" s="44">
        <v>2924</v>
      </c>
      <c r="O364" s="45">
        <v>0</v>
      </c>
      <c r="P364" s="45">
        <v>3255</v>
      </c>
      <c r="Q364" s="45">
        <v>743.67105170304114</v>
      </c>
      <c r="R364" s="46">
        <v>6922.6710517030415</v>
      </c>
      <c r="S364" s="44">
        <v>0</v>
      </c>
      <c r="T364" s="45">
        <v>0</v>
      </c>
      <c r="U364" s="45">
        <v>12074</v>
      </c>
      <c r="V364" s="45">
        <v>14015.546828389926</v>
      </c>
      <c r="W364" s="47">
        <v>26089.546828389924</v>
      </c>
      <c r="X364" s="44">
        <v>-6377.9010645870358</v>
      </c>
      <c r="Y364" s="45">
        <v>-8415.9747120998491</v>
      </c>
      <c r="Z364" s="45">
        <v>-2866</v>
      </c>
      <c r="AA364" s="45">
        <v>-1507</v>
      </c>
      <c r="AB364" s="45">
        <v>0</v>
      </c>
      <c r="AC364" s="46">
        <v>0</v>
      </c>
    </row>
    <row r="365" spans="1:29" s="48" customFormat="1" ht="13.5" x14ac:dyDescent="0.25">
      <c r="A365" s="40" t="s">
        <v>722</v>
      </c>
      <c r="B365" s="41" t="s">
        <v>723</v>
      </c>
      <c r="C365" s="42">
        <v>525550.88</v>
      </c>
      <c r="D365" s="43">
        <v>8.0048999999999995E-4</v>
      </c>
      <c r="E365" s="43">
        <v>7.7207999999999997E-4</v>
      </c>
      <c r="F365" s="44">
        <v>4454398</v>
      </c>
      <c r="G365" s="45">
        <v>5889011</v>
      </c>
      <c r="H365" s="46">
        <v>3270807</v>
      </c>
      <c r="I365" s="44">
        <v>214772</v>
      </c>
      <c r="J365" s="45">
        <v>170582.55681482796</v>
      </c>
      <c r="K365" s="45">
        <v>385354.55681482796</v>
      </c>
      <c r="L365" s="45">
        <v>0</v>
      </c>
      <c r="M365" s="46">
        <v>385354.55681482796</v>
      </c>
      <c r="N365" s="44">
        <v>147672</v>
      </c>
      <c r="O365" s="45">
        <v>0</v>
      </c>
      <c r="P365" s="45">
        <v>164389</v>
      </c>
      <c r="Q365" s="45">
        <v>101130.08635501759</v>
      </c>
      <c r="R365" s="46">
        <v>413191.08635501761</v>
      </c>
      <c r="S365" s="44">
        <v>0</v>
      </c>
      <c r="T365" s="45">
        <v>0</v>
      </c>
      <c r="U365" s="45">
        <v>609803</v>
      </c>
      <c r="V365" s="45">
        <v>45863.150066808448</v>
      </c>
      <c r="W365" s="47">
        <v>655666.15006680845</v>
      </c>
      <c r="X365" s="44">
        <v>93848.829164683877</v>
      </c>
      <c r="Y365" s="45">
        <v>-115444.89287647474</v>
      </c>
      <c r="Z365" s="45">
        <v>-144737</v>
      </c>
      <c r="AA365" s="45">
        <v>-76142</v>
      </c>
      <c r="AB365" s="45">
        <v>0</v>
      </c>
      <c r="AC365" s="46">
        <v>0</v>
      </c>
    </row>
    <row r="366" spans="1:29" s="48" customFormat="1" ht="13.5" x14ac:dyDescent="0.25">
      <c r="A366" s="40" t="s">
        <v>724</v>
      </c>
      <c r="B366" s="41" t="s">
        <v>725</v>
      </c>
      <c r="C366" s="42">
        <v>310725.24</v>
      </c>
      <c r="D366" s="43">
        <v>4.7328000000000002E-4</v>
      </c>
      <c r="E366" s="43">
        <v>4.9521999999999999E-4</v>
      </c>
      <c r="F366" s="44">
        <v>2633609</v>
      </c>
      <c r="G366" s="45">
        <v>3481807</v>
      </c>
      <c r="H366" s="46">
        <v>1933825</v>
      </c>
      <c r="I366" s="44">
        <v>126981</v>
      </c>
      <c r="J366" s="45">
        <v>-100959.87536508912</v>
      </c>
      <c r="K366" s="45">
        <v>26021.124634910884</v>
      </c>
      <c r="L366" s="45">
        <v>0</v>
      </c>
      <c r="M366" s="46">
        <v>26021.124634910884</v>
      </c>
      <c r="N366" s="44">
        <v>87309</v>
      </c>
      <c r="O366" s="45">
        <v>0</v>
      </c>
      <c r="P366" s="45">
        <v>97193</v>
      </c>
      <c r="Q366" s="45">
        <v>0</v>
      </c>
      <c r="R366" s="46">
        <v>184502</v>
      </c>
      <c r="S366" s="44">
        <v>0</v>
      </c>
      <c r="T366" s="45">
        <v>0</v>
      </c>
      <c r="U366" s="45">
        <v>360539</v>
      </c>
      <c r="V366" s="45">
        <v>141310.86213914753</v>
      </c>
      <c r="W366" s="47">
        <v>501849.86213914753</v>
      </c>
      <c r="X366" s="44">
        <v>-60329.737152777961</v>
      </c>
      <c r="Y366" s="45">
        <v>-126425.12498636957</v>
      </c>
      <c r="Z366" s="45">
        <v>-85574</v>
      </c>
      <c r="AA366" s="45">
        <v>-45019</v>
      </c>
      <c r="AB366" s="45">
        <v>0</v>
      </c>
      <c r="AC366" s="46">
        <v>0</v>
      </c>
    </row>
    <row r="367" spans="1:29" s="48" customFormat="1" ht="13.5" x14ac:dyDescent="0.25">
      <c r="A367" s="40" t="s">
        <v>726</v>
      </c>
      <c r="B367" s="41" t="s">
        <v>727</v>
      </c>
      <c r="C367" s="42">
        <v>988147.46</v>
      </c>
      <c r="D367" s="43">
        <v>1.5050899999999999E-3</v>
      </c>
      <c r="E367" s="43">
        <v>1.5569500000000001E-3</v>
      </c>
      <c r="F367" s="44">
        <v>8375207</v>
      </c>
      <c r="G367" s="45">
        <v>11072583</v>
      </c>
      <c r="H367" s="46">
        <v>6149807</v>
      </c>
      <c r="I367" s="44">
        <v>403817</v>
      </c>
      <c r="J367" s="45">
        <v>-608623.53028535575</v>
      </c>
      <c r="K367" s="45">
        <v>-204806.53028535575</v>
      </c>
      <c r="L367" s="45">
        <v>0</v>
      </c>
      <c r="M367" s="46">
        <v>-204806.53028535575</v>
      </c>
      <c r="N367" s="44">
        <v>277655</v>
      </c>
      <c r="O367" s="45">
        <v>0</v>
      </c>
      <c r="P367" s="45">
        <v>309086</v>
      </c>
      <c r="Q367" s="45">
        <v>0</v>
      </c>
      <c r="R367" s="46">
        <v>586741</v>
      </c>
      <c r="S367" s="44">
        <v>0</v>
      </c>
      <c r="T367" s="45">
        <v>0</v>
      </c>
      <c r="U367" s="45">
        <v>1146558</v>
      </c>
      <c r="V367" s="45">
        <v>499871.32113400544</v>
      </c>
      <c r="W367" s="47">
        <v>1646429.3211340054</v>
      </c>
      <c r="X367" s="44">
        <v>-269240.92371385999</v>
      </c>
      <c r="Y367" s="45">
        <v>-375149.39742014545</v>
      </c>
      <c r="Z367" s="45">
        <v>-272137</v>
      </c>
      <c r="AA367" s="45">
        <v>-143161</v>
      </c>
      <c r="AB367" s="45">
        <v>0</v>
      </c>
      <c r="AC367" s="46">
        <v>0</v>
      </c>
    </row>
    <row r="368" spans="1:29" s="48" customFormat="1" ht="13.5" x14ac:dyDescent="0.25">
      <c r="A368" s="40" t="s">
        <v>728</v>
      </c>
      <c r="B368" s="41" t="s">
        <v>729</v>
      </c>
      <c r="C368" s="42">
        <v>334337.59999999998</v>
      </c>
      <c r="D368" s="43">
        <v>5.0924E-4</v>
      </c>
      <c r="E368" s="43">
        <v>5.1015000000000001E-4</v>
      </c>
      <c r="F368" s="44">
        <v>2833711</v>
      </c>
      <c r="G368" s="45">
        <v>3746356</v>
      </c>
      <c r="H368" s="46">
        <v>2080758</v>
      </c>
      <c r="I368" s="44">
        <v>136629</v>
      </c>
      <c r="J368" s="45">
        <v>82631.92199788244</v>
      </c>
      <c r="K368" s="45">
        <v>219260.92199788243</v>
      </c>
      <c r="L368" s="45">
        <v>0</v>
      </c>
      <c r="M368" s="46">
        <v>219260.92199788243</v>
      </c>
      <c r="N368" s="44">
        <v>93943</v>
      </c>
      <c r="O368" s="45">
        <v>0</v>
      </c>
      <c r="P368" s="45">
        <v>104578</v>
      </c>
      <c r="Q368" s="45">
        <v>0</v>
      </c>
      <c r="R368" s="46">
        <v>198521</v>
      </c>
      <c r="S368" s="44">
        <v>0</v>
      </c>
      <c r="T368" s="45">
        <v>0</v>
      </c>
      <c r="U368" s="45">
        <v>387933</v>
      </c>
      <c r="V368" s="45">
        <v>24436.020723274494</v>
      </c>
      <c r="W368" s="47">
        <v>412369.0207232745</v>
      </c>
      <c r="X368" s="44">
        <v>28613.486003094014</v>
      </c>
      <c r="Y368" s="45">
        <v>-101947.50672636851</v>
      </c>
      <c r="Z368" s="45">
        <v>-92076</v>
      </c>
      <c r="AA368" s="45">
        <v>-48438</v>
      </c>
      <c r="AB368" s="45">
        <v>0</v>
      </c>
      <c r="AC368" s="46">
        <v>0</v>
      </c>
    </row>
    <row r="369" spans="1:29" s="48" customFormat="1" ht="13.5" x14ac:dyDescent="0.25">
      <c r="A369" s="40" t="s">
        <v>730</v>
      </c>
      <c r="B369" s="41" t="s">
        <v>731</v>
      </c>
      <c r="C369" s="42">
        <v>49465.49</v>
      </c>
      <c r="D369" s="43">
        <v>7.5339999999999994E-5</v>
      </c>
      <c r="E369" s="43">
        <v>7.6600000000000005E-5</v>
      </c>
      <c r="F369" s="44">
        <v>419236</v>
      </c>
      <c r="G369" s="45">
        <v>554258</v>
      </c>
      <c r="H369" s="46">
        <v>307840</v>
      </c>
      <c r="I369" s="44">
        <v>20214</v>
      </c>
      <c r="J369" s="45">
        <v>-10430.796641374151</v>
      </c>
      <c r="K369" s="45">
        <v>9783.2033586258494</v>
      </c>
      <c r="L369" s="45">
        <v>0</v>
      </c>
      <c r="M369" s="46">
        <v>9783.2033586258494</v>
      </c>
      <c r="N369" s="44">
        <v>13899</v>
      </c>
      <c r="O369" s="45">
        <v>0</v>
      </c>
      <c r="P369" s="45">
        <v>15472</v>
      </c>
      <c r="Q369" s="45">
        <v>0</v>
      </c>
      <c r="R369" s="46">
        <v>29371</v>
      </c>
      <c r="S369" s="44">
        <v>0</v>
      </c>
      <c r="T369" s="45">
        <v>0</v>
      </c>
      <c r="U369" s="45">
        <v>57393</v>
      </c>
      <c r="V369" s="45">
        <v>7997.3148876142004</v>
      </c>
      <c r="W369" s="47">
        <v>65390.3148876142</v>
      </c>
      <c r="X369" s="44">
        <v>1540.7637727722285</v>
      </c>
      <c r="Y369" s="45">
        <v>-16772.078660386429</v>
      </c>
      <c r="Z369" s="45">
        <v>-13622</v>
      </c>
      <c r="AA369" s="45">
        <v>-7166</v>
      </c>
      <c r="AB369" s="45">
        <v>0</v>
      </c>
      <c r="AC369" s="46">
        <v>0</v>
      </c>
    </row>
    <row r="370" spans="1:29" s="48" customFormat="1" ht="13.5" x14ac:dyDescent="0.25">
      <c r="A370" s="40" t="s">
        <v>732</v>
      </c>
      <c r="B370" s="41" t="s">
        <v>733</v>
      </c>
      <c r="C370" s="42">
        <v>10128.43</v>
      </c>
      <c r="D370" s="43">
        <v>1.543E-5</v>
      </c>
      <c r="E370" s="43">
        <v>1.666E-5</v>
      </c>
      <c r="F370" s="44">
        <v>85862</v>
      </c>
      <c r="G370" s="45">
        <v>113515</v>
      </c>
      <c r="H370" s="46">
        <v>63047</v>
      </c>
      <c r="I370" s="44">
        <v>4140</v>
      </c>
      <c r="J370" s="45">
        <v>-543.91522328406927</v>
      </c>
      <c r="K370" s="45">
        <v>3596.0847767159307</v>
      </c>
      <c r="L370" s="45">
        <v>0</v>
      </c>
      <c r="M370" s="46">
        <v>3596.0847767159307</v>
      </c>
      <c r="N370" s="44">
        <v>2846</v>
      </c>
      <c r="O370" s="45">
        <v>0</v>
      </c>
      <c r="P370" s="45">
        <v>3169</v>
      </c>
      <c r="Q370" s="45">
        <v>1706.3219833744122</v>
      </c>
      <c r="R370" s="46">
        <v>7721.3219833744124</v>
      </c>
      <c r="S370" s="44">
        <v>0</v>
      </c>
      <c r="T370" s="45">
        <v>0</v>
      </c>
      <c r="U370" s="45">
        <v>11754</v>
      </c>
      <c r="V370" s="45">
        <v>5026.6196577460305</v>
      </c>
      <c r="W370" s="47">
        <v>16780.619657746029</v>
      </c>
      <c r="X370" s="44">
        <v>93.470342790442601</v>
      </c>
      <c r="Y370" s="45">
        <v>-4894.7680171620614</v>
      </c>
      <c r="Z370" s="45">
        <v>-2790</v>
      </c>
      <c r="AA370" s="45">
        <v>-1468</v>
      </c>
      <c r="AB370" s="45">
        <v>0</v>
      </c>
      <c r="AC370" s="46">
        <v>0</v>
      </c>
    </row>
    <row r="371" spans="1:29" s="48" customFormat="1" ht="13.5" x14ac:dyDescent="0.25">
      <c r="A371" s="40" t="s">
        <v>734</v>
      </c>
      <c r="B371" s="41" t="s">
        <v>735</v>
      </c>
      <c r="C371" s="42">
        <v>446584.08</v>
      </c>
      <c r="D371" s="43">
        <v>6.8020999999999999E-4</v>
      </c>
      <c r="E371" s="43">
        <v>7.1336000000000001E-4</v>
      </c>
      <c r="F371" s="44">
        <v>3785089</v>
      </c>
      <c r="G371" s="45">
        <v>5004141</v>
      </c>
      <c r="H371" s="46">
        <v>2779342</v>
      </c>
      <c r="I371" s="44">
        <v>182501</v>
      </c>
      <c r="J371" s="45">
        <v>140511.21538799623</v>
      </c>
      <c r="K371" s="45">
        <v>323012.21538799623</v>
      </c>
      <c r="L371" s="45">
        <v>0</v>
      </c>
      <c r="M371" s="46">
        <v>323012.21538799623</v>
      </c>
      <c r="N371" s="44">
        <v>125483</v>
      </c>
      <c r="O371" s="45">
        <v>0</v>
      </c>
      <c r="P371" s="45">
        <v>139688</v>
      </c>
      <c r="Q371" s="45">
        <v>101951.8944634941</v>
      </c>
      <c r="R371" s="46">
        <v>367122.89446349407</v>
      </c>
      <c r="S371" s="44">
        <v>0</v>
      </c>
      <c r="T371" s="45">
        <v>0</v>
      </c>
      <c r="U371" s="45">
        <v>518175</v>
      </c>
      <c r="V371" s="45">
        <v>138855.53220289905</v>
      </c>
      <c r="W371" s="47">
        <v>657030.53220289899</v>
      </c>
      <c r="X371" s="44">
        <v>81911.602980223077</v>
      </c>
      <c r="Y371" s="45">
        <v>-184129.24071962805</v>
      </c>
      <c r="Z371" s="45">
        <v>-122989</v>
      </c>
      <c r="AA371" s="45">
        <v>-64701</v>
      </c>
      <c r="AB371" s="45">
        <v>0</v>
      </c>
      <c r="AC371" s="46">
        <v>0</v>
      </c>
    </row>
    <row r="372" spans="1:29" s="48" customFormat="1" ht="13.5" x14ac:dyDescent="0.25">
      <c r="A372" s="40" t="s">
        <v>736</v>
      </c>
      <c r="B372" s="41" t="s">
        <v>737</v>
      </c>
      <c r="C372" s="42">
        <v>342396.4</v>
      </c>
      <c r="D372" s="43">
        <v>5.2152000000000003E-4</v>
      </c>
      <c r="E372" s="43">
        <v>5.4858999999999995E-4</v>
      </c>
      <c r="F372" s="44">
        <v>2902044</v>
      </c>
      <c r="G372" s="45">
        <v>3836697</v>
      </c>
      <c r="H372" s="46">
        <v>2130934</v>
      </c>
      <c r="I372" s="44">
        <v>139924</v>
      </c>
      <c r="J372" s="45">
        <v>-201252.94592297031</v>
      </c>
      <c r="K372" s="45">
        <v>-61328.945922970306</v>
      </c>
      <c r="L372" s="45">
        <v>0</v>
      </c>
      <c r="M372" s="46">
        <v>-61328.945922970306</v>
      </c>
      <c r="N372" s="44">
        <v>96209</v>
      </c>
      <c r="O372" s="45">
        <v>0</v>
      </c>
      <c r="P372" s="45">
        <v>107100</v>
      </c>
      <c r="Q372" s="45">
        <v>0</v>
      </c>
      <c r="R372" s="46">
        <v>203309</v>
      </c>
      <c r="S372" s="44">
        <v>0</v>
      </c>
      <c r="T372" s="45">
        <v>0</v>
      </c>
      <c r="U372" s="45">
        <v>397287</v>
      </c>
      <c r="V372" s="45">
        <v>126056.50571210599</v>
      </c>
      <c r="W372" s="47">
        <v>523343.50571210601</v>
      </c>
      <c r="X372" s="44">
        <v>-32476.395808244517</v>
      </c>
      <c r="Y372" s="45">
        <v>-143656.10990386148</v>
      </c>
      <c r="Z372" s="45">
        <v>-94296</v>
      </c>
      <c r="AA372" s="45">
        <v>-49606</v>
      </c>
      <c r="AB372" s="45">
        <v>0</v>
      </c>
      <c r="AC372" s="46">
        <v>0</v>
      </c>
    </row>
    <row r="373" spans="1:29" s="48" customFormat="1" ht="13.5" x14ac:dyDescent="0.25">
      <c r="A373" s="40" t="s">
        <v>738</v>
      </c>
      <c r="B373" s="41" t="s">
        <v>739</v>
      </c>
      <c r="C373" s="42">
        <v>40146.839999999997</v>
      </c>
      <c r="D373" s="43">
        <v>6.1149999999999996E-5</v>
      </c>
      <c r="E373" s="43">
        <v>4.9799999999999998E-5</v>
      </c>
      <c r="F373" s="44">
        <v>340275</v>
      </c>
      <c r="G373" s="45">
        <v>449866</v>
      </c>
      <c r="H373" s="46">
        <v>249859</v>
      </c>
      <c r="I373" s="44">
        <v>16407</v>
      </c>
      <c r="J373" s="45">
        <v>-15179.202484105776</v>
      </c>
      <c r="K373" s="45">
        <v>1227.7975158942245</v>
      </c>
      <c r="L373" s="45">
        <v>0</v>
      </c>
      <c r="M373" s="46">
        <v>1227.7975158942245</v>
      </c>
      <c r="N373" s="44">
        <v>11281</v>
      </c>
      <c r="O373" s="45">
        <v>0</v>
      </c>
      <c r="P373" s="45">
        <v>12558</v>
      </c>
      <c r="Q373" s="45">
        <v>46072.341519192836</v>
      </c>
      <c r="R373" s="46">
        <v>69911.341519192836</v>
      </c>
      <c r="S373" s="44">
        <v>0</v>
      </c>
      <c r="T373" s="45">
        <v>0</v>
      </c>
      <c r="U373" s="45">
        <v>46583</v>
      </c>
      <c r="V373" s="45">
        <v>0</v>
      </c>
      <c r="W373" s="47">
        <v>46583</v>
      </c>
      <c r="X373" s="44">
        <v>35235.070409663451</v>
      </c>
      <c r="Y373" s="45">
        <v>4965.2711095293889</v>
      </c>
      <c r="Z373" s="45">
        <v>-11057</v>
      </c>
      <c r="AA373" s="45">
        <v>-5815</v>
      </c>
      <c r="AB373" s="45">
        <v>0</v>
      </c>
      <c r="AC373" s="46">
        <v>0</v>
      </c>
    </row>
    <row r="374" spans="1:29" s="48" customFormat="1" ht="13.5" x14ac:dyDescent="0.25">
      <c r="A374" s="40" t="s">
        <v>740</v>
      </c>
      <c r="B374" s="41" t="s">
        <v>741</v>
      </c>
      <c r="C374" s="42">
        <v>0</v>
      </c>
      <c r="D374" s="43">
        <v>0</v>
      </c>
      <c r="E374" s="43">
        <v>0</v>
      </c>
      <c r="F374" s="44">
        <v>0</v>
      </c>
      <c r="G374" s="45">
        <v>0</v>
      </c>
      <c r="H374" s="46">
        <v>0</v>
      </c>
      <c r="I374" s="44">
        <v>0</v>
      </c>
      <c r="J374" s="45">
        <v>0</v>
      </c>
      <c r="K374" s="45">
        <v>0</v>
      </c>
      <c r="L374" s="45">
        <v>0</v>
      </c>
      <c r="M374" s="46">
        <v>0</v>
      </c>
      <c r="N374" s="44">
        <v>0</v>
      </c>
      <c r="O374" s="45">
        <v>0</v>
      </c>
      <c r="P374" s="45">
        <v>0</v>
      </c>
      <c r="Q374" s="45">
        <v>0</v>
      </c>
      <c r="R374" s="46">
        <v>0</v>
      </c>
      <c r="S374" s="44">
        <v>0</v>
      </c>
      <c r="T374" s="45">
        <v>0</v>
      </c>
      <c r="U374" s="45">
        <v>0</v>
      </c>
      <c r="V374" s="45">
        <v>0</v>
      </c>
      <c r="W374" s="47">
        <v>0</v>
      </c>
      <c r="X374" s="44">
        <v>0</v>
      </c>
      <c r="Y374" s="45">
        <v>0</v>
      </c>
      <c r="Z374" s="45">
        <v>0</v>
      </c>
      <c r="AA374" s="45">
        <v>0</v>
      </c>
      <c r="AB374" s="45">
        <v>0</v>
      </c>
      <c r="AC374" s="46">
        <v>0</v>
      </c>
    </row>
    <row r="375" spans="1:29" s="48" customFormat="1" ht="13.5" x14ac:dyDescent="0.25">
      <c r="A375" s="40" t="s">
        <v>742</v>
      </c>
      <c r="B375" s="41" t="s">
        <v>743</v>
      </c>
      <c r="C375" s="42">
        <v>46514.64</v>
      </c>
      <c r="D375" s="43">
        <v>7.0850000000000001E-5</v>
      </c>
      <c r="E375" s="43">
        <v>8.8599999999999999E-5</v>
      </c>
      <c r="F375" s="44">
        <v>394251</v>
      </c>
      <c r="G375" s="45">
        <v>521226</v>
      </c>
      <c r="H375" s="46">
        <v>289494</v>
      </c>
      <c r="I375" s="44">
        <v>19009</v>
      </c>
      <c r="J375" s="45">
        <v>-117722.69312106477</v>
      </c>
      <c r="K375" s="45">
        <v>-98713.693121064774</v>
      </c>
      <c r="L375" s="45">
        <v>0</v>
      </c>
      <c r="M375" s="46">
        <v>-98713.693121064774</v>
      </c>
      <c r="N375" s="44">
        <v>13070</v>
      </c>
      <c r="O375" s="45">
        <v>0</v>
      </c>
      <c r="P375" s="45">
        <v>14550</v>
      </c>
      <c r="Q375" s="45">
        <v>0</v>
      </c>
      <c r="R375" s="46">
        <v>27620</v>
      </c>
      <c r="S375" s="44">
        <v>0</v>
      </c>
      <c r="T375" s="45">
        <v>0</v>
      </c>
      <c r="U375" s="45">
        <v>53973</v>
      </c>
      <c r="V375" s="45">
        <v>119198.18253027608</v>
      </c>
      <c r="W375" s="47">
        <v>173171.18253027607</v>
      </c>
      <c r="X375" s="44">
        <v>-85353.443504215393</v>
      </c>
      <c r="Y375" s="45">
        <v>-40647.739026060684</v>
      </c>
      <c r="Z375" s="45">
        <v>-12810</v>
      </c>
      <c r="AA375" s="45">
        <v>-6740</v>
      </c>
      <c r="AB375" s="45">
        <v>0</v>
      </c>
      <c r="AC375" s="46">
        <v>0</v>
      </c>
    </row>
    <row r="376" spans="1:29" s="48" customFormat="1" ht="13.5" x14ac:dyDescent="0.25">
      <c r="A376" s="40" t="s">
        <v>744</v>
      </c>
      <c r="B376" s="41" t="s">
        <v>745</v>
      </c>
      <c r="C376" s="42">
        <v>64867.630000000005</v>
      </c>
      <c r="D376" s="43">
        <v>9.8800000000000003E-5</v>
      </c>
      <c r="E376" s="43">
        <v>1.0185E-4</v>
      </c>
      <c r="F376" s="44">
        <v>549781</v>
      </c>
      <c r="G376" s="45">
        <v>726848</v>
      </c>
      <c r="H376" s="46">
        <v>403697</v>
      </c>
      <c r="I376" s="44">
        <v>26508</v>
      </c>
      <c r="J376" s="45">
        <v>-27839.352389537969</v>
      </c>
      <c r="K376" s="45">
        <v>-1331.3523895379694</v>
      </c>
      <c r="L376" s="45">
        <v>0</v>
      </c>
      <c r="M376" s="46">
        <v>-1331.3523895379694</v>
      </c>
      <c r="N376" s="44">
        <v>18226</v>
      </c>
      <c r="O376" s="45">
        <v>0</v>
      </c>
      <c r="P376" s="45">
        <v>20290</v>
      </c>
      <c r="Q376" s="45">
        <v>0</v>
      </c>
      <c r="R376" s="46">
        <v>38516</v>
      </c>
      <c r="S376" s="44">
        <v>0</v>
      </c>
      <c r="T376" s="45">
        <v>0</v>
      </c>
      <c r="U376" s="45">
        <v>75265</v>
      </c>
      <c r="V376" s="45">
        <v>25681.082938296524</v>
      </c>
      <c r="W376" s="47">
        <v>100946.08293829652</v>
      </c>
      <c r="X376" s="44">
        <v>-11074.021047204551</v>
      </c>
      <c r="Y376" s="45">
        <v>-24094.061891091973</v>
      </c>
      <c r="Z376" s="45">
        <v>-17864</v>
      </c>
      <c r="AA376" s="45">
        <v>-9398</v>
      </c>
      <c r="AB376" s="45">
        <v>0</v>
      </c>
      <c r="AC376" s="46">
        <v>0</v>
      </c>
    </row>
    <row r="377" spans="1:29" s="48" customFormat="1" ht="13.5" x14ac:dyDescent="0.25">
      <c r="A377" s="40" t="s">
        <v>746</v>
      </c>
      <c r="B377" s="41" t="s">
        <v>747</v>
      </c>
      <c r="C377" s="42">
        <v>449716.1</v>
      </c>
      <c r="D377" s="43">
        <v>6.8497999999999996E-4</v>
      </c>
      <c r="E377" s="43">
        <v>6.0740000000000002E-4</v>
      </c>
      <c r="F377" s="44">
        <v>3811632</v>
      </c>
      <c r="G377" s="45">
        <v>5039232</v>
      </c>
      <c r="H377" s="46">
        <v>2798833</v>
      </c>
      <c r="I377" s="44">
        <v>183781</v>
      </c>
      <c r="J377" s="45">
        <v>129405.73475808323</v>
      </c>
      <c r="K377" s="45">
        <v>313186.73475808324</v>
      </c>
      <c r="L377" s="45">
        <v>0</v>
      </c>
      <c r="M377" s="46">
        <v>313186.73475808324</v>
      </c>
      <c r="N377" s="44">
        <v>126363</v>
      </c>
      <c r="O377" s="45">
        <v>0</v>
      </c>
      <c r="P377" s="45">
        <v>140668</v>
      </c>
      <c r="Q377" s="45">
        <v>295549.5639227865</v>
      </c>
      <c r="R377" s="46">
        <v>562580.5639227865</v>
      </c>
      <c r="S377" s="44">
        <v>0</v>
      </c>
      <c r="T377" s="45">
        <v>0</v>
      </c>
      <c r="U377" s="45">
        <v>521809</v>
      </c>
      <c r="V377" s="45">
        <v>20213.269210039674</v>
      </c>
      <c r="W377" s="47">
        <v>542022.26921003964</v>
      </c>
      <c r="X377" s="44">
        <v>228358.73321143349</v>
      </c>
      <c r="Y377" s="45">
        <v>-18794.438498686621</v>
      </c>
      <c r="Z377" s="45">
        <v>-123852</v>
      </c>
      <c r="AA377" s="45">
        <v>-65154</v>
      </c>
      <c r="AB377" s="45">
        <v>0</v>
      </c>
      <c r="AC377" s="46">
        <v>0</v>
      </c>
    </row>
    <row r="378" spans="1:29" s="48" customFormat="1" ht="13.5" x14ac:dyDescent="0.25">
      <c r="A378" s="40" t="s">
        <v>748</v>
      </c>
      <c r="B378" s="41" t="s">
        <v>749</v>
      </c>
      <c r="C378" s="42">
        <v>15077.67</v>
      </c>
      <c r="D378" s="43">
        <v>2.2969999999999999E-5</v>
      </c>
      <c r="E378" s="43">
        <v>2.2900000000000001E-5</v>
      </c>
      <c r="F378" s="44">
        <v>127819</v>
      </c>
      <c r="G378" s="45">
        <v>168985</v>
      </c>
      <c r="H378" s="46">
        <v>93856</v>
      </c>
      <c r="I378" s="44">
        <v>6163</v>
      </c>
      <c r="J378" s="45">
        <v>-3364.895630125764</v>
      </c>
      <c r="K378" s="45">
        <v>2798.104369874236</v>
      </c>
      <c r="L378" s="45">
        <v>0</v>
      </c>
      <c r="M378" s="46">
        <v>2798.104369874236</v>
      </c>
      <c r="N378" s="44">
        <v>4237</v>
      </c>
      <c r="O378" s="45">
        <v>0</v>
      </c>
      <c r="P378" s="45">
        <v>4717</v>
      </c>
      <c r="Q378" s="45">
        <v>0</v>
      </c>
      <c r="R378" s="46">
        <v>8954</v>
      </c>
      <c r="S378" s="44">
        <v>0</v>
      </c>
      <c r="T378" s="45">
        <v>0</v>
      </c>
      <c r="U378" s="45">
        <v>17498</v>
      </c>
      <c r="V378" s="45">
        <v>799.58520624667403</v>
      </c>
      <c r="W378" s="47">
        <v>18297.585206246673</v>
      </c>
      <c r="X378" s="44">
        <v>1427.5679704908105</v>
      </c>
      <c r="Y378" s="45">
        <v>-4432.1531767374845</v>
      </c>
      <c r="Z378" s="45">
        <v>-4153</v>
      </c>
      <c r="AA378" s="45">
        <v>-2186</v>
      </c>
      <c r="AB378" s="45">
        <v>0</v>
      </c>
      <c r="AC378" s="46">
        <v>0</v>
      </c>
    </row>
    <row r="379" spans="1:29" s="48" customFormat="1" ht="13.5" x14ac:dyDescent="0.25">
      <c r="A379" s="40" t="s">
        <v>750</v>
      </c>
      <c r="B379" s="41" t="s">
        <v>751</v>
      </c>
      <c r="C379" s="42">
        <v>1367775.89</v>
      </c>
      <c r="D379" s="43">
        <v>2.0833200000000001E-3</v>
      </c>
      <c r="E379" s="43">
        <v>2.06529E-3</v>
      </c>
      <c r="F379" s="44">
        <v>11592819</v>
      </c>
      <c r="G379" s="45">
        <v>15326482</v>
      </c>
      <c r="H379" s="46">
        <v>8512459</v>
      </c>
      <c r="I379" s="44">
        <v>558956</v>
      </c>
      <c r="J379" s="45">
        <v>-334656.68403904542</v>
      </c>
      <c r="K379" s="45">
        <v>224299.31596095458</v>
      </c>
      <c r="L379" s="45">
        <v>0</v>
      </c>
      <c r="M379" s="46">
        <v>224299.31596095458</v>
      </c>
      <c r="N379" s="44">
        <v>384325</v>
      </c>
      <c r="O379" s="45">
        <v>0</v>
      </c>
      <c r="P379" s="45">
        <v>427831</v>
      </c>
      <c r="Q379" s="45">
        <v>43830.701479152252</v>
      </c>
      <c r="R379" s="46">
        <v>855986.70147915231</v>
      </c>
      <c r="S379" s="44">
        <v>0</v>
      </c>
      <c r="T379" s="45">
        <v>0</v>
      </c>
      <c r="U379" s="45">
        <v>1587047</v>
      </c>
      <c r="V379" s="45">
        <v>88905.448406896583</v>
      </c>
      <c r="W379" s="47">
        <v>1675952.4484068966</v>
      </c>
      <c r="X379" s="44">
        <v>139292.54016048135</v>
      </c>
      <c r="Y379" s="45">
        <v>-384407.28708822565</v>
      </c>
      <c r="Z379" s="45">
        <v>-376687</v>
      </c>
      <c r="AA379" s="45">
        <v>-198164</v>
      </c>
      <c r="AB379" s="45">
        <v>0</v>
      </c>
      <c r="AC379" s="46">
        <v>0</v>
      </c>
    </row>
    <row r="380" spans="1:29" s="48" customFormat="1" ht="13.5" x14ac:dyDescent="0.25">
      <c r="A380" s="40" t="s">
        <v>752</v>
      </c>
      <c r="B380" s="41" t="s">
        <v>753</v>
      </c>
      <c r="C380" s="42">
        <v>1439023.6400000001</v>
      </c>
      <c r="D380" s="43">
        <v>2.19184E-3</v>
      </c>
      <c r="E380" s="43">
        <v>2.0881300000000001E-3</v>
      </c>
      <c r="F380" s="44">
        <v>12196689</v>
      </c>
      <c r="G380" s="45">
        <v>16124837</v>
      </c>
      <c r="H380" s="46">
        <v>8955872</v>
      </c>
      <c r="I380" s="44">
        <v>588072</v>
      </c>
      <c r="J380" s="45">
        <v>-191890.52949071</v>
      </c>
      <c r="K380" s="45">
        <v>396181.47050929</v>
      </c>
      <c r="L380" s="45">
        <v>0</v>
      </c>
      <c r="M380" s="46">
        <v>396181.47050929</v>
      </c>
      <c r="N380" s="44">
        <v>404344</v>
      </c>
      <c r="O380" s="45">
        <v>0</v>
      </c>
      <c r="P380" s="45">
        <v>450117</v>
      </c>
      <c r="Q380" s="45">
        <v>378607.96381692961</v>
      </c>
      <c r="R380" s="46">
        <v>1233068.9638169296</v>
      </c>
      <c r="S380" s="44">
        <v>0</v>
      </c>
      <c r="T380" s="45">
        <v>0</v>
      </c>
      <c r="U380" s="45">
        <v>1669716</v>
      </c>
      <c r="V380" s="45">
        <v>607343.70360302494</v>
      </c>
      <c r="W380" s="47">
        <v>2277059.7036030251</v>
      </c>
      <c r="X380" s="44">
        <v>-162016.08396294492</v>
      </c>
      <c r="Y380" s="45">
        <v>-277179.65582315042</v>
      </c>
      <c r="Z380" s="45">
        <v>-396308</v>
      </c>
      <c r="AA380" s="45">
        <v>-208487.00000000012</v>
      </c>
      <c r="AB380" s="45">
        <v>0</v>
      </c>
      <c r="AC380" s="46">
        <v>0</v>
      </c>
    </row>
    <row r="381" spans="1:29" s="48" customFormat="1" ht="13.5" x14ac:dyDescent="0.25">
      <c r="A381" s="40" t="s">
        <v>754</v>
      </c>
      <c r="B381" s="41" t="s">
        <v>755</v>
      </c>
      <c r="C381" s="42">
        <v>1803278.25</v>
      </c>
      <c r="D381" s="43">
        <v>2.7466499999999998E-3</v>
      </c>
      <c r="E381" s="43">
        <v>2.7539999999999999E-3</v>
      </c>
      <c r="F381" s="44">
        <v>15283978</v>
      </c>
      <c r="G381" s="45">
        <v>20206440</v>
      </c>
      <c r="H381" s="46">
        <v>11222830</v>
      </c>
      <c r="I381" s="44">
        <v>736928</v>
      </c>
      <c r="J381" s="45">
        <v>-467785.36544865742</v>
      </c>
      <c r="K381" s="45">
        <v>269142.63455134258</v>
      </c>
      <c r="L381" s="45">
        <v>0</v>
      </c>
      <c r="M381" s="46">
        <v>269142.63455134258</v>
      </c>
      <c r="N381" s="44">
        <v>506694</v>
      </c>
      <c r="O381" s="45">
        <v>0</v>
      </c>
      <c r="P381" s="45">
        <v>564053</v>
      </c>
      <c r="Q381" s="45">
        <v>0</v>
      </c>
      <c r="R381" s="46">
        <v>1070747</v>
      </c>
      <c r="S381" s="44">
        <v>0</v>
      </c>
      <c r="T381" s="45">
        <v>0</v>
      </c>
      <c r="U381" s="45">
        <v>2092363</v>
      </c>
      <c r="V381" s="45">
        <v>141219.30753176793</v>
      </c>
      <c r="W381" s="47">
        <v>2233582.307531768</v>
      </c>
      <c r="X381" s="44">
        <v>148581.82649508686</v>
      </c>
      <c r="Y381" s="45">
        <v>-553534.13402685476</v>
      </c>
      <c r="Z381" s="45">
        <v>-496624</v>
      </c>
      <c r="AA381" s="45">
        <v>-261259</v>
      </c>
      <c r="AB381" s="45">
        <v>0</v>
      </c>
      <c r="AC381" s="46">
        <v>0</v>
      </c>
    </row>
    <row r="382" spans="1:29" s="48" customFormat="1" ht="13.5" x14ac:dyDescent="0.25">
      <c r="A382" s="40" t="s">
        <v>756</v>
      </c>
      <c r="B382" s="41" t="s">
        <v>757</v>
      </c>
      <c r="C382" s="42">
        <v>1795710.27</v>
      </c>
      <c r="D382" s="43">
        <v>2.7351200000000002E-3</v>
      </c>
      <c r="E382" s="43">
        <v>2.59502E-3</v>
      </c>
      <c r="F382" s="44">
        <v>15219818</v>
      </c>
      <c r="G382" s="45">
        <v>20121617</v>
      </c>
      <c r="H382" s="46">
        <v>11175718</v>
      </c>
      <c r="I382" s="44">
        <v>733835</v>
      </c>
      <c r="J382" s="45">
        <v>662094.8978678463</v>
      </c>
      <c r="K382" s="45">
        <v>1395929.8978678463</v>
      </c>
      <c r="L382" s="45">
        <v>0</v>
      </c>
      <c r="M382" s="46">
        <v>1395929.8978678463</v>
      </c>
      <c r="N382" s="44">
        <v>504567</v>
      </c>
      <c r="O382" s="45">
        <v>0</v>
      </c>
      <c r="P382" s="45">
        <v>561685</v>
      </c>
      <c r="Q382" s="45">
        <v>514373.7178195247</v>
      </c>
      <c r="R382" s="46">
        <v>1580625.7178195247</v>
      </c>
      <c r="S382" s="44">
        <v>0</v>
      </c>
      <c r="T382" s="45">
        <v>0</v>
      </c>
      <c r="U382" s="45">
        <v>2083580</v>
      </c>
      <c r="V382" s="45">
        <v>2882.9155592669658</v>
      </c>
      <c r="W382" s="47">
        <v>2086462.9155592669</v>
      </c>
      <c r="X382" s="44">
        <v>578703.72507006931</v>
      </c>
      <c r="Y382" s="45">
        <v>-329838.92280981154</v>
      </c>
      <c r="Z382" s="45">
        <v>-494539</v>
      </c>
      <c r="AA382" s="45">
        <v>-260163</v>
      </c>
      <c r="AB382" s="45">
        <v>0</v>
      </c>
      <c r="AC382" s="46">
        <v>0</v>
      </c>
    </row>
    <row r="383" spans="1:29" s="48" customFormat="1" ht="13.5" x14ac:dyDescent="0.25">
      <c r="A383" s="40" t="s">
        <v>758</v>
      </c>
      <c r="B383" s="41" t="s">
        <v>759</v>
      </c>
      <c r="C383" s="42">
        <v>202700.02</v>
      </c>
      <c r="D383" s="43">
        <v>3.0874E-4</v>
      </c>
      <c r="E383" s="43">
        <v>3.0353999999999998E-4</v>
      </c>
      <c r="F383" s="44">
        <v>1718011</v>
      </c>
      <c r="G383" s="45">
        <v>2271326</v>
      </c>
      <c r="H383" s="46">
        <v>1261514</v>
      </c>
      <c r="I383" s="44">
        <v>82835</v>
      </c>
      <c r="J383" s="45">
        <v>-29162.884781760516</v>
      </c>
      <c r="K383" s="45">
        <v>53672.115218239487</v>
      </c>
      <c r="L383" s="45">
        <v>0</v>
      </c>
      <c r="M383" s="46">
        <v>53672.115218239487</v>
      </c>
      <c r="N383" s="44">
        <v>56955</v>
      </c>
      <c r="O383" s="45">
        <v>0</v>
      </c>
      <c r="P383" s="45">
        <v>63403</v>
      </c>
      <c r="Q383" s="45">
        <v>16415.194450292583</v>
      </c>
      <c r="R383" s="46">
        <v>136773.19445029259</v>
      </c>
      <c r="S383" s="44">
        <v>0</v>
      </c>
      <c r="T383" s="45">
        <v>0</v>
      </c>
      <c r="U383" s="45">
        <v>235194</v>
      </c>
      <c r="V383" s="45">
        <v>39847.625212195795</v>
      </c>
      <c r="W383" s="47">
        <v>275041.6252121958</v>
      </c>
      <c r="X383" s="44">
        <v>93.210868231726636</v>
      </c>
      <c r="Y383" s="45">
        <v>-53171.641630134938</v>
      </c>
      <c r="Z383" s="45">
        <v>-55824</v>
      </c>
      <c r="AA383" s="45">
        <v>-29366</v>
      </c>
      <c r="AB383" s="45">
        <v>0</v>
      </c>
      <c r="AC383" s="46">
        <v>0</v>
      </c>
    </row>
    <row r="384" spans="1:29" s="48" customFormat="1" ht="13.5" x14ac:dyDescent="0.25">
      <c r="A384" s="40" t="s">
        <v>760</v>
      </c>
      <c r="B384" s="41" t="s">
        <v>761</v>
      </c>
      <c r="C384" s="42">
        <v>79370.44</v>
      </c>
      <c r="D384" s="43">
        <v>1.2089E-4</v>
      </c>
      <c r="E384" s="43">
        <v>1.2368000000000001E-4</v>
      </c>
      <c r="F384" s="44">
        <v>672703</v>
      </c>
      <c r="G384" s="45">
        <v>889359</v>
      </c>
      <c r="H384" s="46">
        <v>493957</v>
      </c>
      <c r="I384" s="44">
        <v>32435</v>
      </c>
      <c r="J384" s="45">
        <v>-50712.992103859004</v>
      </c>
      <c r="K384" s="45">
        <v>-18277.992103859004</v>
      </c>
      <c r="L384" s="45">
        <v>0</v>
      </c>
      <c r="M384" s="46">
        <v>-18277.992103859004</v>
      </c>
      <c r="N384" s="44">
        <v>22301</v>
      </c>
      <c r="O384" s="45">
        <v>0</v>
      </c>
      <c r="P384" s="45">
        <v>24826</v>
      </c>
      <c r="Q384" s="45">
        <v>0</v>
      </c>
      <c r="R384" s="46">
        <v>47127</v>
      </c>
      <c r="S384" s="44">
        <v>0</v>
      </c>
      <c r="T384" s="45">
        <v>0</v>
      </c>
      <c r="U384" s="45">
        <v>92092</v>
      </c>
      <c r="V384" s="45">
        <v>25729.790560912468</v>
      </c>
      <c r="W384" s="47">
        <v>117821.79056091247</v>
      </c>
      <c r="X384" s="44">
        <v>-9270.9234644865792</v>
      </c>
      <c r="Y384" s="45">
        <v>-28066.867096425885</v>
      </c>
      <c r="Z384" s="45">
        <v>-21858</v>
      </c>
      <c r="AA384" s="45">
        <v>-11499</v>
      </c>
      <c r="AB384" s="45">
        <v>0</v>
      </c>
      <c r="AC384" s="46">
        <v>0</v>
      </c>
    </row>
    <row r="385" spans="1:29" s="48" customFormat="1" ht="13.5" x14ac:dyDescent="0.25">
      <c r="A385" s="40" t="s">
        <v>762</v>
      </c>
      <c r="B385" s="41" t="s">
        <v>763</v>
      </c>
      <c r="C385" s="42">
        <v>186086.47</v>
      </c>
      <c r="D385" s="43">
        <v>2.8343999999999998E-4</v>
      </c>
      <c r="E385" s="43">
        <v>2.9482E-4</v>
      </c>
      <c r="F385" s="44">
        <v>1577227</v>
      </c>
      <c r="G385" s="45">
        <v>2085200</v>
      </c>
      <c r="H385" s="46">
        <v>1158138</v>
      </c>
      <c r="I385" s="44">
        <v>76047</v>
      </c>
      <c r="J385" s="45">
        <v>-73834.885707211331</v>
      </c>
      <c r="K385" s="45">
        <v>2212.1142927886685</v>
      </c>
      <c r="L385" s="45">
        <v>0</v>
      </c>
      <c r="M385" s="46">
        <v>2212.1142927886685</v>
      </c>
      <c r="N385" s="44">
        <v>52288</v>
      </c>
      <c r="O385" s="45">
        <v>0</v>
      </c>
      <c r="P385" s="45">
        <v>58207</v>
      </c>
      <c r="Q385" s="45">
        <v>0</v>
      </c>
      <c r="R385" s="46">
        <v>110495</v>
      </c>
      <c r="S385" s="44">
        <v>0</v>
      </c>
      <c r="T385" s="45">
        <v>0</v>
      </c>
      <c r="U385" s="45">
        <v>215921</v>
      </c>
      <c r="V385" s="45">
        <v>60350.46976420351</v>
      </c>
      <c r="W385" s="47">
        <v>276271.46976420353</v>
      </c>
      <c r="X385" s="44">
        <v>-14493.863727271426</v>
      </c>
      <c r="Y385" s="45">
        <v>-73072.606036932091</v>
      </c>
      <c r="Z385" s="45">
        <v>-51249</v>
      </c>
      <c r="AA385" s="45">
        <v>-26961</v>
      </c>
      <c r="AB385" s="45">
        <v>0</v>
      </c>
      <c r="AC385" s="46">
        <v>0</v>
      </c>
    </row>
    <row r="386" spans="1:29" s="48" customFormat="1" ht="13.5" x14ac:dyDescent="0.25">
      <c r="A386" s="40" t="s">
        <v>764</v>
      </c>
      <c r="B386" s="41" t="s">
        <v>765</v>
      </c>
      <c r="C386" s="42">
        <v>56238.080000000002</v>
      </c>
      <c r="D386" s="43">
        <v>8.5660000000000003E-5</v>
      </c>
      <c r="E386" s="43">
        <v>8.2130000000000001E-5</v>
      </c>
      <c r="F386" s="44">
        <v>476663</v>
      </c>
      <c r="G386" s="45">
        <v>630180</v>
      </c>
      <c r="H386" s="46">
        <v>350007</v>
      </c>
      <c r="I386" s="44">
        <v>22983</v>
      </c>
      <c r="J386" s="45">
        <v>11745.860256231681</v>
      </c>
      <c r="K386" s="45">
        <v>34728.860256231681</v>
      </c>
      <c r="L386" s="45">
        <v>0</v>
      </c>
      <c r="M386" s="46">
        <v>34728.860256231681</v>
      </c>
      <c r="N386" s="44">
        <v>15802</v>
      </c>
      <c r="O386" s="45">
        <v>0</v>
      </c>
      <c r="P386" s="45">
        <v>17591</v>
      </c>
      <c r="Q386" s="45">
        <v>27779.454337957774</v>
      </c>
      <c r="R386" s="46">
        <v>61172.454337957774</v>
      </c>
      <c r="S386" s="44">
        <v>0</v>
      </c>
      <c r="T386" s="45">
        <v>0</v>
      </c>
      <c r="U386" s="45">
        <v>65255</v>
      </c>
      <c r="V386" s="45">
        <v>0</v>
      </c>
      <c r="W386" s="47">
        <v>65255</v>
      </c>
      <c r="X386" s="44">
        <v>31172.347749726854</v>
      </c>
      <c r="Y386" s="45">
        <v>-11617.893411769081</v>
      </c>
      <c r="Z386" s="45">
        <v>-15488</v>
      </c>
      <c r="AA386" s="45">
        <v>-8149</v>
      </c>
      <c r="AB386" s="45">
        <v>0</v>
      </c>
      <c r="AC386" s="46">
        <v>0</v>
      </c>
    </row>
    <row r="387" spans="1:29" s="48" customFormat="1" ht="13.5" x14ac:dyDescent="0.25">
      <c r="A387" s="40" t="s">
        <v>766</v>
      </c>
      <c r="B387" s="41" t="s">
        <v>767</v>
      </c>
      <c r="C387" s="42">
        <v>13320.36</v>
      </c>
      <c r="D387" s="43">
        <v>2.0290000000000001E-5</v>
      </c>
      <c r="E387" s="43">
        <v>2.0679999999999999E-5</v>
      </c>
      <c r="F387" s="44">
        <v>112906</v>
      </c>
      <c r="G387" s="45">
        <v>149269</v>
      </c>
      <c r="H387" s="46">
        <v>82905</v>
      </c>
      <c r="I387" s="44">
        <v>5444</v>
      </c>
      <c r="J387" s="45">
        <v>-972.8111862482906</v>
      </c>
      <c r="K387" s="45">
        <v>4471.1888137517089</v>
      </c>
      <c r="L387" s="45">
        <v>0</v>
      </c>
      <c r="M387" s="46">
        <v>4471.1888137517089</v>
      </c>
      <c r="N387" s="44">
        <v>3743</v>
      </c>
      <c r="O387" s="45">
        <v>0</v>
      </c>
      <c r="P387" s="45">
        <v>4167</v>
      </c>
      <c r="Q387" s="45">
        <v>0</v>
      </c>
      <c r="R387" s="46">
        <v>7910</v>
      </c>
      <c r="S387" s="44">
        <v>0</v>
      </c>
      <c r="T387" s="45">
        <v>0</v>
      </c>
      <c r="U387" s="45">
        <v>15457</v>
      </c>
      <c r="V387" s="45">
        <v>3608.2607388158704</v>
      </c>
      <c r="W387" s="47">
        <v>19065.260738815872</v>
      </c>
      <c r="X387" s="44">
        <v>-963.12273427396485</v>
      </c>
      <c r="Y387" s="45">
        <v>-4593.1380045419055</v>
      </c>
      <c r="Z387" s="45">
        <v>-3669</v>
      </c>
      <c r="AA387" s="45">
        <v>-1930</v>
      </c>
      <c r="AB387" s="45">
        <v>0</v>
      </c>
      <c r="AC387" s="46">
        <v>0</v>
      </c>
    </row>
    <row r="388" spans="1:29" s="48" customFormat="1" ht="13.5" x14ac:dyDescent="0.25">
      <c r="A388" s="40" t="s">
        <v>768</v>
      </c>
      <c r="B388" s="41" t="s">
        <v>769</v>
      </c>
      <c r="C388" s="42">
        <v>59129.72</v>
      </c>
      <c r="D388" s="43">
        <v>9.0060000000000002E-5</v>
      </c>
      <c r="E388" s="43">
        <v>8.5649999999999995E-5</v>
      </c>
      <c r="F388" s="44">
        <v>501147</v>
      </c>
      <c r="G388" s="45">
        <v>662550</v>
      </c>
      <c r="H388" s="46">
        <v>367986</v>
      </c>
      <c r="I388" s="44">
        <v>24163</v>
      </c>
      <c r="J388" s="45">
        <v>-32691.50389944846</v>
      </c>
      <c r="K388" s="45">
        <v>-8528.5038994484603</v>
      </c>
      <c r="L388" s="45">
        <v>0</v>
      </c>
      <c r="M388" s="46">
        <v>-8528.5038994484603</v>
      </c>
      <c r="N388" s="44">
        <v>16614</v>
      </c>
      <c r="O388" s="45">
        <v>0</v>
      </c>
      <c r="P388" s="45">
        <v>18495</v>
      </c>
      <c r="Q388" s="45">
        <v>16141.165211035677</v>
      </c>
      <c r="R388" s="46">
        <v>51250.165211035681</v>
      </c>
      <c r="S388" s="44">
        <v>0</v>
      </c>
      <c r="T388" s="45">
        <v>0</v>
      </c>
      <c r="U388" s="45">
        <v>68607</v>
      </c>
      <c r="V388" s="45">
        <v>43029.24938563176</v>
      </c>
      <c r="W388" s="47">
        <v>111636.24938563176</v>
      </c>
      <c r="X388" s="44">
        <v>-24370.56715659739</v>
      </c>
      <c r="Y388" s="45">
        <v>-11165.517017998691</v>
      </c>
      <c r="Z388" s="45">
        <v>-16284</v>
      </c>
      <c r="AA388" s="45">
        <v>-8566</v>
      </c>
      <c r="AB388" s="45">
        <v>0</v>
      </c>
      <c r="AC388" s="46">
        <v>0</v>
      </c>
    </row>
    <row r="389" spans="1:29" s="48" customFormat="1" ht="13.5" x14ac:dyDescent="0.25">
      <c r="A389" s="40" t="s">
        <v>770</v>
      </c>
      <c r="B389" s="41" t="s">
        <v>771</v>
      </c>
      <c r="C389" s="42">
        <v>1445863.77</v>
      </c>
      <c r="D389" s="43">
        <v>2.2022600000000002E-3</v>
      </c>
      <c r="E389" s="43">
        <v>2.2177899999999999E-3</v>
      </c>
      <c r="F389" s="44">
        <v>12254672</v>
      </c>
      <c r="G389" s="45">
        <v>16201494</v>
      </c>
      <c r="H389" s="46">
        <v>8998448</v>
      </c>
      <c r="I389" s="44">
        <v>590868</v>
      </c>
      <c r="J389" s="45">
        <v>-108271.24378548328</v>
      </c>
      <c r="K389" s="45">
        <v>482596.7562145167</v>
      </c>
      <c r="L389" s="45">
        <v>0</v>
      </c>
      <c r="M389" s="46">
        <v>482596.7562145167</v>
      </c>
      <c r="N389" s="44">
        <v>406267</v>
      </c>
      <c r="O389" s="45">
        <v>0</v>
      </c>
      <c r="P389" s="45">
        <v>452257</v>
      </c>
      <c r="Q389" s="45">
        <v>0</v>
      </c>
      <c r="R389" s="46">
        <v>858524</v>
      </c>
      <c r="S389" s="44">
        <v>0</v>
      </c>
      <c r="T389" s="45">
        <v>0</v>
      </c>
      <c r="U389" s="45">
        <v>1677654</v>
      </c>
      <c r="V389" s="45">
        <v>191748.94010545465</v>
      </c>
      <c r="W389" s="47">
        <v>1869402.9401054545</v>
      </c>
      <c r="X389" s="44">
        <v>55084.780122896773</v>
      </c>
      <c r="Y389" s="45">
        <v>-458294.72022835142</v>
      </c>
      <c r="Z389" s="45">
        <v>-398192</v>
      </c>
      <c r="AA389" s="45">
        <v>-209477</v>
      </c>
      <c r="AB389" s="45">
        <v>0</v>
      </c>
      <c r="AC389" s="46">
        <v>0</v>
      </c>
    </row>
    <row r="390" spans="1:29" s="48" customFormat="1" ht="13.5" x14ac:dyDescent="0.25">
      <c r="A390" s="40" t="s">
        <v>772</v>
      </c>
      <c r="B390" s="41" t="s">
        <v>773</v>
      </c>
      <c r="C390" s="42">
        <v>257395.34999999998</v>
      </c>
      <c r="D390" s="43">
        <v>3.9205000000000002E-4</v>
      </c>
      <c r="E390" s="43">
        <v>3.9383000000000002E-4</v>
      </c>
      <c r="F390" s="44">
        <v>2181597</v>
      </c>
      <c r="G390" s="45">
        <v>2884217</v>
      </c>
      <c r="H390" s="46">
        <v>1601919</v>
      </c>
      <c r="I390" s="44">
        <v>105187</v>
      </c>
      <c r="J390" s="45">
        <v>-110954.46432906287</v>
      </c>
      <c r="K390" s="45">
        <v>-5767.4643290628737</v>
      </c>
      <c r="L390" s="45">
        <v>0</v>
      </c>
      <c r="M390" s="46">
        <v>-5767.4643290628737</v>
      </c>
      <c r="N390" s="44">
        <v>72324</v>
      </c>
      <c r="O390" s="45">
        <v>0</v>
      </c>
      <c r="P390" s="45">
        <v>80512</v>
      </c>
      <c r="Q390" s="45">
        <v>0</v>
      </c>
      <c r="R390" s="46">
        <v>152836</v>
      </c>
      <c r="S390" s="44">
        <v>0</v>
      </c>
      <c r="T390" s="45">
        <v>0</v>
      </c>
      <c r="U390" s="45">
        <v>298659</v>
      </c>
      <c r="V390" s="45">
        <v>62444.525530945313</v>
      </c>
      <c r="W390" s="47">
        <v>361103.52553094534</v>
      </c>
      <c r="X390" s="44">
        <v>-19981.331667728358</v>
      </c>
      <c r="Y390" s="45">
        <v>-80107.193863216948</v>
      </c>
      <c r="Z390" s="45">
        <v>-70887</v>
      </c>
      <c r="AA390" s="45">
        <v>-37292.000000000029</v>
      </c>
      <c r="AB390" s="45">
        <v>0</v>
      </c>
      <c r="AC390" s="46">
        <v>0</v>
      </c>
    </row>
    <row r="391" spans="1:29" s="48" customFormat="1" ht="13.5" x14ac:dyDescent="0.25">
      <c r="A391" s="40" t="s">
        <v>774</v>
      </c>
      <c r="B391" s="41" t="s">
        <v>775</v>
      </c>
      <c r="C391" s="42">
        <v>58641.89</v>
      </c>
      <c r="D391" s="43">
        <v>8.9320000000000005E-5</v>
      </c>
      <c r="E391" s="43">
        <v>7.0179999999999996E-5</v>
      </c>
      <c r="F391" s="44">
        <v>497029</v>
      </c>
      <c r="G391" s="45">
        <v>657106</v>
      </c>
      <c r="H391" s="46">
        <v>364962</v>
      </c>
      <c r="I391" s="44">
        <v>23965</v>
      </c>
      <c r="J391" s="45">
        <v>-36651.08421724182</v>
      </c>
      <c r="K391" s="45">
        <v>-12686.08421724182</v>
      </c>
      <c r="L391" s="45">
        <v>0</v>
      </c>
      <c r="M391" s="46">
        <v>-12686.08421724182</v>
      </c>
      <c r="N391" s="44">
        <v>16478</v>
      </c>
      <c r="O391" s="45">
        <v>0</v>
      </c>
      <c r="P391" s="45">
        <v>18343</v>
      </c>
      <c r="Q391" s="45">
        <v>73944.955564404765</v>
      </c>
      <c r="R391" s="46">
        <v>108765.95556440477</v>
      </c>
      <c r="S391" s="44">
        <v>0</v>
      </c>
      <c r="T391" s="45">
        <v>0</v>
      </c>
      <c r="U391" s="45">
        <v>68043</v>
      </c>
      <c r="V391" s="45">
        <v>31352.607324379154</v>
      </c>
      <c r="W391" s="47">
        <v>99395.607324379147</v>
      </c>
      <c r="X391" s="44">
        <v>22916.426974636131</v>
      </c>
      <c r="Y391" s="45">
        <v>11099.921265389483</v>
      </c>
      <c r="Z391" s="45">
        <v>-16150</v>
      </c>
      <c r="AA391" s="45">
        <v>-8496</v>
      </c>
      <c r="AB391" s="45">
        <v>0</v>
      </c>
      <c r="AC391" s="46">
        <v>0</v>
      </c>
    </row>
    <row r="392" spans="1:29" s="48" customFormat="1" ht="13.5" x14ac:dyDescent="0.25">
      <c r="A392" s="40" t="s">
        <v>776</v>
      </c>
      <c r="B392" s="41" t="s">
        <v>777</v>
      </c>
      <c r="C392" s="42">
        <v>466762.48</v>
      </c>
      <c r="D392" s="43">
        <v>7.1095000000000002E-4</v>
      </c>
      <c r="E392" s="43">
        <v>6.4128000000000004E-4</v>
      </c>
      <c r="F392" s="44">
        <v>3956144</v>
      </c>
      <c r="G392" s="45">
        <v>5230287</v>
      </c>
      <c r="H392" s="46">
        <v>2904946</v>
      </c>
      <c r="I392" s="44">
        <v>190748</v>
      </c>
      <c r="J392" s="45">
        <v>-84300.569357989123</v>
      </c>
      <c r="K392" s="45">
        <v>106447.43064201088</v>
      </c>
      <c r="L392" s="45">
        <v>0</v>
      </c>
      <c r="M392" s="46">
        <v>106447.43064201088</v>
      </c>
      <c r="N392" s="44">
        <v>131154</v>
      </c>
      <c r="O392" s="45">
        <v>0</v>
      </c>
      <c r="P392" s="45">
        <v>146001</v>
      </c>
      <c r="Q392" s="45">
        <v>264175.55599921616</v>
      </c>
      <c r="R392" s="46">
        <v>541330.55599921616</v>
      </c>
      <c r="S392" s="44">
        <v>0</v>
      </c>
      <c r="T392" s="45">
        <v>0</v>
      </c>
      <c r="U392" s="45">
        <v>541593</v>
      </c>
      <c r="V392" s="45">
        <v>115950.3656220886</v>
      </c>
      <c r="W392" s="47">
        <v>657543.36562208855</v>
      </c>
      <c r="X392" s="44">
        <v>115761.96524162506</v>
      </c>
      <c r="Y392" s="45">
        <v>-35802.774864497507</v>
      </c>
      <c r="Z392" s="45">
        <v>-128547</v>
      </c>
      <c r="AA392" s="45">
        <v>-67625</v>
      </c>
      <c r="AB392" s="45">
        <v>0</v>
      </c>
      <c r="AC392" s="46">
        <v>0</v>
      </c>
    </row>
    <row r="393" spans="1:29" s="48" customFormat="1" ht="13.5" x14ac:dyDescent="0.25">
      <c r="A393" s="40" t="s">
        <v>778</v>
      </c>
      <c r="B393" s="41" t="s">
        <v>779</v>
      </c>
      <c r="C393" s="42">
        <v>4691.3100000000004</v>
      </c>
      <c r="D393" s="43">
        <v>7.1500000000000002E-6</v>
      </c>
      <c r="E393" s="43">
        <v>7.3599999999999998E-6</v>
      </c>
      <c r="F393" s="44">
        <v>39787</v>
      </c>
      <c r="G393" s="45">
        <v>52601</v>
      </c>
      <c r="H393" s="46">
        <v>29215</v>
      </c>
      <c r="I393" s="44">
        <v>1918</v>
      </c>
      <c r="J393" s="45">
        <v>-65.002171684317887</v>
      </c>
      <c r="K393" s="45">
        <v>1852.997828315682</v>
      </c>
      <c r="L393" s="45">
        <v>0</v>
      </c>
      <c r="M393" s="46">
        <v>1852.997828315682</v>
      </c>
      <c r="N393" s="44">
        <v>1319</v>
      </c>
      <c r="O393" s="45">
        <v>0</v>
      </c>
      <c r="P393" s="45">
        <v>1468</v>
      </c>
      <c r="Q393" s="45">
        <v>0</v>
      </c>
      <c r="R393" s="46">
        <v>2787</v>
      </c>
      <c r="S393" s="44">
        <v>0</v>
      </c>
      <c r="T393" s="45">
        <v>0</v>
      </c>
      <c r="U393" s="45">
        <v>5447</v>
      </c>
      <c r="V393" s="45">
        <v>1136.6074074107337</v>
      </c>
      <c r="W393" s="47">
        <v>6583.6074074107337</v>
      </c>
      <c r="X393" s="44">
        <v>-95.219312713863928</v>
      </c>
      <c r="Y393" s="45">
        <v>-1728.3880946968698</v>
      </c>
      <c r="Z393" s="45">
        <v>-1293</v>
      </c>
      <c r="AA393" s="45">
        <v>-680</v>
      </c>
      <c r="AB393" s="45">
        <v>0</v>
      </c>
      <c r="AC393" s="46">
        <v>0</v>
      </c>
    </row>
    <row r="394" spans="1:29" s="48" customFormat="1" ht="13.5" x14ac:dyDescent="0.25">
      <c r="A394" s="40" t="s">
        <v>780</v>
      </c>
      <c r="B394" s="41" t="s">
        <v>781</v>
      </c>
      <c r="C394" s="42">
        <v>13072.939999999999</v>
      </c>
      <c r="D394" s="43">
        <v>1.9910000000000001E-5</v>
      </c>
      <c r="E394" s="43">
        <v>2.033E-5</v>
      </c>
      <c r="F394" s="44">
        <v>110791</v>
      </c>
      <c r="G394" s="45">
        <v>146473</v>
      </c>
      <c r="H394" s="46">
        <v>81352</v>
      </c>
      <c r="I394" s="44">
        <v>5342</v>
      </c>
      <c r="J394" s="45">
        <v>11679.49050221813</v>
      </c>
      <c r="K394" s="45">
        <v>17021.49050221813</v>
      </c>
      <c r="L394" s="45">
        <v>0</v>
      </c>
      <c r="M394" s="46">
        <v>17021.49050221813</v>
      </c>
      <c r="N394" s="44">
        <v>3673</v>
      </c>
      <c r="O394" s="45">
        <v>0</v>
      </c>
      <c r="P394" s="45">
        <v>4089</v>
      </c>
      <c r="Q394" s="45">
        <v>15379.97055637825</v>
      </c>
      <c r="R394" s="46">
        <v>23141.970556378248</v>
      </c>
      <c r="S394" s="44">
        <v>0</v>
      </c>
      <c r="T394" s="45">
        <v>0</v>
      </c>
      <c r="U394" s="45">
        <v>15167</v>
      </c>
      <c r="V394" s="45">
        <v>1904.3368111854952</v>
      </c>
      <c r="W394" s="47">
        <v>17071.336811185494</v>
      </c>
      <c r="X394" s="44">
        <v>16126.454006263746</v>
      </c>
      <c r="Y394" s="45">
        <v>-4562.8202610709923</v>
      </c>
      <c r="Z394" s="45">
        <v>-3600</v>
      </c>
      <c r="AA394" s="45">
        <v>-1893</v>
      </c>
      <c r="AB394" s="45">
        <v>0</v>
      </c>
      <c r="AC394" s="46">
        <v>0</v>
      </c>
    </row>
    <row r="395" spans="1:29" s="48" customFormat="1" ht="13.5" x14ac:dyDescent="0.25">
      <c r="A395" s="40" t="s">
        <v>782</v>
      </c>
      <c r="B395" s="41" t="s">
        <v>783</v>
      </c>
      <c r="C395" s="42">
        <v>385903.23</v>
      </c>
      <c r="D395" s="43">
        <v>5.8779000000000004E-4</v>
      </c>
      <c r="E395" s="43">
        <v>5.6486999999999998E-4</v>
      </c>
      <c r="F395" s="44">
        <v>3270810</v>
      </c>
      <c r="G395" s="45">
        <v>4324229</v>
      </c>
      <c r="H395" s="46">
        <v>2401714</v>
      </c>
      <c r="I395" s="44">
        <v>157704</v>
      </c>
      <c r="J395" s="45">
        <v>13474.421274047258</v>
      </c>
      <c r="K395" s="45">
        <v>171178.42127404726</v>
      </c>
      <c r="L395" s="45">
        <v>0</v>
      </c>
      <c r="M395" s="46">
        <v>171178.42127404726</v>
      </c>
      <c r="N395" s="44">
        <v>108434</v>
      </c>
      <c r="O395" s="45">
        <v>0</v>
      </c>
      <c r="P395" s="45">
        <v>120709</v>
      </c>
      <c r="Q395" s="45">
        <v>82335.493145514716</v>
      </c>
      <c r="R395" s="46">
        <v>311478.49314551475</v>
      </c>
      <c r="S395" s="44">
        <v>0</v>
      </c>
      <c r="T395" s="45">
        <v>0</v>
      </c>
      <c r="U395" s="45">
        <v>447771</v>
      </c>
      <c r="V395" s="45">
        <v>54126.5275861193</v>
      </c>
      <c r="W395" s="47">
        <v>501897.52758611931</v>
      </c>
      <c r="X395" s="44">
        <v>53447.850898766323</v>
      </c>
      <c r="Y395" s="45">
        <v>-81678.8853393709</v>
      </c>
      <c r="Z395" s="45">
        <v>-106279</v>
      </c>
      <c r="AA395" s="45">
        <v>-55909</v>
      </c>
      <c r="AB395" s="45">
        <v>0</v>
      </c>
      <c r="AC395" s="46">
        <v>0</v>
      </c>
    </row>
    <row r="396" spans="1:29" s="48" customFormat="1" ht="13.5" x14ac:dyDescent="0.25">
      <c r="A396" s="40" t="s">
        <v>784</v>
      </c>
      <c r="B396" s="41" t="s">
        <v>785</v>
      </c>
      <c r="C396" s="42">
        <v>4547.8999999999996</v>
      </c>
      <c r="D396" s="43">
        <v>6.9299999999999997E-6</v>
      </c>
      <c r="E396" s="43">
        <v>5.6500000000000001E-6</v>
      </c>
      <c r="F396" s="44">
        <v>38563</v>
      </c>
      <c r="G396" s="45">
        <v>50982</v>
      </c>
      <c r="H396" s="46">
        <v>28316</v>
      </c>
      <c r="I396" s="44">
        <v>1859</v>
      </c>
      <c r="J396" s="45">
        <v>149.9941486116204</v>
      </c>
      <c r="K396" s="45">
        <v>2008.9941486116204</v>
      </c>
      <c r="L396" s="45">
        <v>0</v>
      </c>
      <c r="M396" s="46">
        <v>2008.9941486116204</v>
      </c>
      <c r="N396" s="44">
        <v>1278</v>
      </c>
      <c r="O396" s="45">
        <v>0</v>
      </c>
      <c r="P396" s="45">
        <v>1423</v>
      </c>
      <c r="Q396" s="45">
        <v>8962.6078279248068</v>
      </c>
      <c r="R396" s="46">
        <v>11663.607827924807</v>
      </c>
      <c r="S396" s="44">
        <v>0</v>
      </c>
      <c r="T396" s="45">
        <v>0</v>
      </c>
      <c r="U396" s="45">
        <v>5279</v>
      </c>
      <c r="V396" s="45">
        <v>0</v>
      </c>
      <c r="W396" s="47">
        <v>5279</v>
      </c>
      <c r="X396" s="44">
        <v>7744.2118379556468</v>
      </c>
      <c r="Y396" s="45">
        <v>553.39598996915993</v>
      </c>
      <c r="Z396" s="45">
        <v>-1253</v>
      </c>
      <c r="AA396" s="45">
        <v>-660</v>
      </c>
      <c r="AB396" s="45">
        <v>0</v>
      </c>
      <c r="AC396" s="46">
        <v>0</v>
      </c>
    </row>
    <row r="397" spans="1:29" s="48" customFormat="1" ht="13.5" x14ac:dyDescent="0.25">
      <c r="A397" s="40" t="s">
        <v>786</v>
      </c>
      <c r="B397" s="41" t="s">
        <v>787</v>
      </c>
      <c r="C397" s="42">
        <v>1066950.49</v>
      </c>
      <c r="D397" s="43">
        <v>1.6251200000000001E-3</v>
      </c>
      <c r="E397" s="43">
        <v>1.50264E-3</v>
      </c>
      <c r="F397" s="44">
        <v>9043125</v>
      </c>
      <c r="G397" s="45">
        <v>11955615</v>
      </c>
      <c r="H397" s="46">
        <v>6640251</v>
      </c>
      <c r="I397" s="44">
        <v>436021</v>
      </c>
      <c r="J397" s="45">
        <v>341176.14882193715</v>
      </c>
      <c r="K397" s="45">
        <v>777197.14882193715</v>
      </c>
      <c r="L397" s="45">
        <v>0</v>
      </c>
      <c r="M397" s="46">
        <v>777197.14882193715</v>
      </c>
      <c r="N397" s="44">
        <v>299798</v>
      </c>
      <c r="O397" s="45">
        <v>0</v>
      </c>
      <c r="P397" s="45">
        <v>333735</v>
      </c>
      <c r="Q397" s="45">
        <v>521133.87434653443</v>
      </c>
      <c r="R397" s="46">
        <v>1154666.8743465345</v>
      </c>
      <c r="S397" s="44">
        <v>0</v>
      </c>
      <c r="T397" s="45">
        <v>0</v>
      </c>
      <c r="U397" s="45">
        <v>1237996</v>
      </c>
      <c r="V397" s="45">
        <v>0</v>
      </c>
      <c r="W397" s="47">
        <v>1237996</v>
      </c>
      <c r="X397" s="44">
        <v>502149.92198439012</v>
      </c>
      <c r="Y397" s="45">
        <v>-137060.04763785569</v>
      </c>
      <c r="Z397" s="45">
        <v>-293839</v>
      </c>
      <c r="AA397" s="45">
        <v>-154580</v>
      </c>
      <c r="AB397" s="45">
        <v>0</v>
      </c>
      <c r="AC397" s="46">
        <v>0</v>
      </c>
    </row>
    <row r="398" spans="1:29" s="48" customFormat="1" ht="13.5" x14ac:dyDescent="0.25">
      <c r="A398" s="40" t="s">
        <v>788</v>
      </c>
      <c r="B398" s="41" t="s">
        <v>789</v>
      </c>
      <c r="C398" s="42">
        <v>410168.76999999996</v>
      </c>
      <c r="D398" s="43">
        <v>6.2474999999999998E-4</v>
      </c>
      <c r="E398" s="43">
        <v>5.909E-4</v>
      </c>
      <c r="F398" s="44">
        <v>3476477</v>
      </c>
      <c r="G398" s="45">
        <v>4596135</v>
      </c>
      <c r="H398" s="46">
        <v>2552733</v>
      </c>
      <c r="I398" s="44">
        <v>167621</v>
      </c>
      <c r="J398" s="45">
        <v>6784.1576214764282</v>
      </c>
      <c r="K398" s="45">
        <v>174405.15762147642</v>
      </c>
      <c r="L398" s="45">
        <v>0</v>
      </c>
      <c r="M398" s="46">
        <v>174405.15762147642</v>
      </c>
      <c r="N398" s="44">
        <v>115252</v>
      </c>
      <c r="O398" s="45">
        <v>0</v>
      </c>
      <c r="P398" s="45">
        <v>128299</v>
      </c>
      <c r="Q398" s="45">
        <v>124743.56937268046</v>
      </c>
      <c r="R398" s="46">
        <v>368294.56937268045</v>
      </c>
      <c r="S398" s="44">
        <v>0</v>
      </c>
      <c r="T398" s="45">
        <v>0</v>
      </c>
      <c r="U398" s="45">
        <v>475927</v>
      </c>
      <c r="V398" s="45">
        <v>51322.831130344843</v>
      </c>
      <c r="W398" s="47">
        <v>527249.83113034489</v>
      </c>
      <c r="X398" s="44">
        <v>85998.372186124572</v>
      </c>
      <c r="Y398" s="45">
        <v>-72565.633943788955</v>
      </c>
      <c r="Z398" s="45">
        <v>-112962</v>
      </c>
      <c r="AA398" s="45">
        <v>-59426</v>
      </c>
      <c r="AB398" s="45">
        <v>0</v>
      </c>
      <c r="AC398" s="46">
        <v>0</v>
      </c>
    </row>
    <row r="399" spans="1:29" s="48" customFormat="1" ht="13.5" x14ac:dyDescent="0.25">
      <c r="A399" s="40" t="s">
        <v>790</v>
      </c>
      <c r="B399" s="41" t="s">
        <v>791</v>
      </c>
      <c r="C399" s="42">
        <v>27935.68</v>
      </c>
      <c r="D399" s="43">
        <v>4.2549999999999997E-5</v>
      </c>
      <c r="E399" s="43">
        <v>5.2769999999999998E-5</v>
      </c>
      <c r="F399" s="44">
        <v>236773</v>
      </c>
      <c r="G399" s="45">
        <v>313030</v>
      </c>
      <c r="H399" s="46">
        <v>173860</v>
      </c>
      <c r="I399" s="44">
        <v>11416</v>
      </c>
      <c r="J399" s="45">
        <v>-54231.388318678597</v>
      </c>
      <c r="K399" s="45">
        <v>-42815.388318678597</v>
      </c>
      <c r="L399" s="45">
        <v>0</v>
      </c>
      <c r="M399" s="46">
        <v>-42815.388318678597</v>
      </c>
      <c r="N399" s="44">
        <v>7850</v>
      </c>
      <c r="O399" s="45">
        <v>0</v>
      </c>
      <c r="P399" s="45">
        <v>8738</v>
      </c>
      <c r="Q399" s="45">
        <v>0</v>
      </c>
      <c r="R399" s="46">
        <v>16588</v>
      </c>
      <c r="S399" s="44">
        <v>0</v>
      </c>
      <c r="T399" s="45">
        <v>0</v>
      </c>
      <c r="U399" s="45">
        <v>32414</v>
      </c>
      <c r="V399" s="45">
        <v>47045.104017960402</v>
      </c>
      <c r="W399" s="47">
        <v>79459.104017960402</v>
      </c>
      <c r="X399" s="44">
        <v>-27379.920946007882</v>
      </c>
      <c r="Y399" s="45">
        <v>-23751.183071952521</v>
      </c>
      <c r="Z399" s="45">
        <v>-7693</v>
      </c>
      <c r="AA399" s="45">
        <v>-4047</v>
      </c>
      <c r="AB399" s="45">
        <v>0</v>
      </c>
      <c r="AC399" s="46">
        <v>0</v>
      </c>
    </row>
    <row r="400" spans="1:29" s="48" customFormat="1" ht="13.5" x14ac:dyDescent="0.25">
      <c r="A400" s="40" t="s">
        <v>792</v>
      </c>
      <c r="B400" s="41" t="s">
        <v>793</v>
      </c>
      <c r="C400" s="42">
        <v>225298.44</v>
      </c>
      <c r="D400" s="43">
        <v>3.4316000000000001E-4</v>
      </c>
      <c r="E400" s="43">
        <v>3.6026E-4</v>
      </c>
      <c r="F400" s="44">
        <v>1909544</v>
      </c>
      <c r="G400" s="45">
        <v>2524545</v>
      </c>
      <c r="H400" s="46">
        <v>1402154</v>
      </c>
      <c r="I400" s="44">
        <v>92070</v>
      </c>
      <c r="J400" s="45">
        <v>91868.524069239269</v>
      </c>
      <c r="K400" s="45">
        <v>183938.52406923927</v>
      </c>
      <c r="L400" s="45">
        <v>0</v>
      </c>
      <c r="M400" s="46">
        <v>183938.52406923927</v>
      </c>
      <c r="N400" s="44">
        <v>63305</v>
      </c>
      <c r="O400" s="45">
        <v>0</v>
      </c>
      <c r="P400" s="45">
        <v>70471</v>
      </c>
      <c r="Q400" s="45">
        <v>45387.724773598595</v>
      </c>
      <c r="R400" s="46">
        <v>179163.7247735986</v>
      </c>
      <c r="S400" s="44">
        <v>0</v>
      </c>
      <c r="T400" s="45">
        <v>0</v>
      </c>
      <c r="U400" s="45">
        <v>261415</v>
      </c>
      <c r="V400" s="45">
        <v>71526.730262467259</v>
      </c>
      <c r="W400" s="47">
        <v>332941.73026246729</v>
      </c>
      <c r="X400" s="44">
        <v>34367.422142445968</v>
      </c>
      <c r="Y400" s="45">
        <v>-93456.42763131464</v>
      </c>
      <c r="Z400" s="45">
        <v>-62047</v>
      </c>
      <c r="AA400" s="45">
        <v>-32642</v>
      </c>
      <c r="AB400" s="45">
        <v>0</v>
      </c>
      <c r="AC400" s="46">
        <v>0</v>
      </c>
    </row>
    <row r="401" spans="1:29" s="48" customFormat="1" ht="13.5" x14ac:dyDescent="0.25">
      <c r="A401" s="40" t="s">
        <v>794</v>
      </c>
      <c r="B401" s="41" t="s">
        <v>795</v>
      </c>
      <c r="C401" s="42">
        <v>427129.81999999995</v>
      </c>
      <c r="D401" s="43">
        <v>6.5058E-4</v>
      </c>
      <c r="E401" s="43">
        <v>7.0001000000000004E-4</v>
      </c>
      <c r="F401" s="44">
        <v>3620210</v>
      </c>
      <c r="G401" s="45">
        <v>4786160</v>
      </c>
      <c r="H401" s="46">
        <v>2658274</v>
      </c>
      <c r="I401" s="44">
        <v>174551</v>
      </c>
      <c r="J401" s="45">
        <v>-105967.0771680738</v>
      </c>
      <c r="K401" s="45">
        <v>68583.922831926204</v>
      </c>
      <c r="L401" s="45">
        <v>0</v>
      </c>
      <c r="M401" s="46">
        <v>68583.922831926204</v>
      </c>
      <c r="N401" s="44">
        <v>120017</v>
      </c>
      <c r="O401" s="45">
        <v>0</v>
      </c>
      <c r="P401" s="45">
        <v>133603</v>
      </c>
      <c r="Q401" s="45">
        <v>52083.295457199521</v>
      </c>
      <c r="R401" s="46">
        <v>305703.29545719951</v>
      </c>
      <c r="S401" s="44">
        <v>0</v>
      </c>
      <c r="T401" s="45">
        <v>0</v>
      </c>
      <c r="U401" s="45">
        <v>495604</v>
      </c>
      <c r="V401" s="45">
        <v>202350.56330647602</v>
      </c>
      <c r="W401" s="47">
        <v>697954.56330647599</v>
      </c>
      <c r="X401" s="44">
        <v>-10011.459670254801</v>
      </c>
      <c r="Y401" s="45">
        <v>-202723.8081790217</v>
      </c>
      <c r="Z401" s="45">
        <v>-117632</v>
      </c>
      <c r="AA401" s="45">
        <v>-61884</v>
      </c>
      <c r="AB401" s="45">
        <v>0</v>
      </c>
      <c r="AC401" s="46">
        <v>0</v>
      </c>
    </row>
    <row r="402" spans="1:29" s="48" customFormat="1" ht="13.5" x14ac:dyDescent="0.25">
      <c r="A402" s="40" t="s">
        <v>796</v>
      </c>
      <c r="B402" s="41" t="s">
        <v>797</v>
      </c>
      <c r="C402" s="42">
        <v>90882.180000000008</v>
      </c>
      <c r="D402" s="43">
        <v>1.3842999999999999E-4</v>
      </c>
      <c r="E402" s="43">
        <v>1.3828000000000001E-4</v>
      </c>
      <c r="F402" s="44">
        <v>770306</v>
      </c>
      <c r="G402" s="45">
        <v>1018396</v>
      </c>
      <c r="H402" s="46">
        <v>565626</v>
      </c>
      <c r="I402" s="44">
        <v>37141</v>
      </c>
      <c r="J402" s="45">
        <v>16420.084763649043</v>
      </c>
      <c r="K402" s="45">
        <v>53561.084763649043</v>
      </c>
      <c r="L402" s="45">
        <v>0</v>
      </c>
      <c r="M402" s="46">
        <v>53561.084763649043</v>
      </c>
      <c r="N402" s="44">
        <v>25537</v>
      </c>
      <c r="O402" s="45">
        <v>0</v>
      </c>
      <c r="P402" s="45">
        <v>28428</v>
      </c>
      <c r="Q402" s="45">
        <v>0</v>
      </c>
      <c r="R402" s="46">
        <v>53965</v>
      </c>
      <c r="S402" s="44">
        <v>0</v>
      </c>
      <c r="T402" s="45">
        <v>0</v>
      </c>
      <c r="U402" s="45">
        <v>105454</v>
      </c>
      <c r="V402" s="45">
        <v>6044.7360915217196</v>
      </c>
      <c r="W402" s="47">
        <v>111498.73609152171</v>
      </c>
      <c r="X402" s="44">
        <v>7779.9345483791531</v>
      </c>
      <c r="Y402" s="45">
        <v>-27116.670639900873</v>
      </c>
      <c r="Z402" s="45">
        <v>-25030</v>
      </c>
      <c r="AA402" s="45">
        <v>-13167</v>
      </c>
      <c r="AB402" s="45">
        <v>0</v>
      </c>
      <c r="AC402" s="46">
        <v>0</v>
      </c>
    </row>
    <row r="403" spans="1:29" s="48" customFormat="1" ht="13.5" x14ac:dyDescent="0.25">
      <c r="A403" s="40" t="s">
        <v>798</v>
      </c>
      <c r="B403" s="41" t="s">
        <v>799</v>
      </c>
      <c r="C403" s="42">
        <v>194022.63</v>
      </c>
      <c r="D403" s="43">
        <v>2.9552000000000002E-4</v>
      </c>
      <c r="E403" s="43">
        <v>3.0614999999999999E-4</v>
      </c>
      <c r="F403" s="44">
        <v>1644447</v>
      </c>
      <c r="G403" s="45">
        <v>2174069</v>
      </c>
      <c r="H403" s="46">
        <v>1207497</v>
      </c>
      <c r="I403" s="44">
        <v>79288</v>
      </c>
      <c r="J403" s="45">
        <v>-209210.5392728686</v>
      </c>
      <c r="K403" s="45">
        <v>-129922.5392728686</v>
      </c>
      <c r="L403" s="45">
        <v>0</v>
      </c>
      <c r="M403" s="46">
        <v>-129922.5392728686</v>
      </c>
      <c r="N403" s="44">
        <v>54517</v>
      </c>
      <c r="O403" s="45">
        <v>0</v>
      </c>
      <c r="P403" s="45">
        <v>60688</v>
      </c>
      <c r="Q403" s="45">
        <v>0</v>
      </c>
      <c r="R403" s="46">
        <v>115205</v>
      </c>
      <c r="S403" s="44">
        <v>0</v>
      </c>
      <c r="T403" s="45">
        <v>0</v>
      </c>
      <c r="U403" s="45">
        <v>225123</v>
      </c>
      <c r="V403" s="45">
        <v>107552.42447146273</v>
      </c>
      <c r="W403" s="47">
        <v>332675.42447146273</v>
      </c>
      <c r="X403" s="44">
        <v>-61597.559437237491</v>
      </c>
      <c r="Y403" s="45">
        <v>-74330.865034225222</v>
      </c>
      <c r="Z403" s="45">
        <v>-53433</v>
      </c>
      <c r="AA403" s="45">
        <v>-28109</v>
      </c>
      <c r="AB403" s="45">
        <v>0</v>
      </c>
      <c r="AC403" s="46">
        <v>0</v>
      </c>
    </row>
    <row r="404" spans="1:29" s="48" customFormat="1" ht="13.5" x14ac:dyDescent="0.25">
      <c r="A404" s="40" t="s">
        <v>800</v>
      </c>
      <c r="B404" s="41" t="s">
        <v>801</v>
      </c>
      <c r="C404" s="42">
        <v>57354.009999999995</v>
      </c>
      <c r="D404" s="43">
        <v>8.7360000000000004E-5</v>
      </c>
      <c r="E404" s="43">
        <v>8.674E-5</v>
      </c>
      <c r="F404" s="44">
        <v>486122</v>
      </c>
      <c r="G404" s="45">
        <v>642686</v>
      </c>
      <c r="H404" s="46">
        <v>356954</v>
      </c>
      <c r="I404" s="44">
        <v>23439</v>
      </c>
      <c r="J404" s="45">
        <v>-17805.439317413009</v>
      </c>
      <c r="K404" s="45">
        <v>5633.5606825869909</v>
      </c>
      <c r="L404" s="45">
        <v>0</v>
      </c>
      <c r="M404" s="46">
        <v>5633.5606825869909</v>
      </c>
      <c r="N404" s="44">
        <v>16116</v>
      </c>
      <c r="O404" s="45">
        <v>0</v>
      </c>
      <c r="P404" s="45">
        <v>17940</v>
      </c>
      <c r="Q404" s="45">
        <v>1303.4928476569564</v>
      </c>
      <c r="R404" s="46">
        <v>35359.492847656955</v>
      </c>
      <c r="S404" s="44">
        <v>0</v>
      </c>
      <c r="T404" s="45">
        <v>0</v>
      </c>
      <c r="U404" s="45">
        <v>66550</v>
      </c>
      <c r="V404" s="45">
        <v>7873.6347633675359</v>
      </c>
      <c r="W404" s="47">
        <v>74423.634763367532</v>
      </c>
      <c r="X404" s="44">
        <v>1364.9904512355233</v>
      </c>
      <c r="Y404" s="45">
        <v>-16324.132366946104</v>
      </c>
      <c r="Z404" s="45">
        <v>-15796</v>
      </c>
      <c r="AA404" s="45">
        <v>-8308.9999999999927</v>
      </c>
      <c r="AB404" s="45">
        <v>0</v>
      </c>
      <c r="AC404" s="46">
        <v>0</v>
      </c>
    </row>
    <row r="405" spans="1:29" s="48" customFormat="1" ht="13.5" x14ac:dyDescent="0.25">
      <c r="A405" s="40" t="s">
        <v>802</v>
      </c>
      <c r="B405" s="41" t="s">
        <v>803</v>
      </c>
      <c r="C405" s="42">
        <v>844498.57</v>
      </c>
      <c r="D405" s="43">
        <v>1.28629E-3</v>
      </c>
      <c r="E405" s="43">
        <v>1.2579799999999999E-3</v>
      </c>
      <c r="F405" s="44">
        <v>7157675</v>
      </c>
      <c r="G405" s="45">
        <v>9462925</v>
      </c>
      <c r="H405" s="46">
        <v>5255789</v>
      </c>
      <c r="I405" s="44">
        <v>345113</v>
      </c>
      <c r="J405" s="45">
        <v>-382281.50880542363</v>
      </c>
      <c r="K405" s="45">
        <v>-37168.508805423626</v>
      </c>
      <c r="L405" s="45">
        <v>0</v>
      </c>
      <c r="M405" s="46">
        <v>-37168.508805423626</v>
      </c>
      <c r="N405" s="44">
        <v>237291</v>
      </c>
      <c r="O405" s="45">
        <v>0</v>
      </c>
      <c r="P405" s="45">
        <v>264153</v>
      </c>
      <c r="Q405" s="45">
        <v>94463.397064380726</v>
      </c>
      <c r="R405" s="46">
        <v>595907.3970643807</v>
      </c>
      <c r="S405" s="44">
        <v>0</v>
      </c>
      <c r="T405" s="45">
        <v>0</v>
      </c>
      <c r="U405" s="45">
        <v>979879</v>
      </c>
      <c r="V405" s="45">
        <v>128264.9507418579</v>
      </c>
      <c r="W405" s="47">
        <v>1108143.950741858</v>
      </c>
      <c r="X405" s="44">
        <v>54235.788186772174</v>
      </c>
      <c r="Y405" s="45">
        <v>-211546.34186424935</v>
      </c>
      <c r="Z405" s="45">
        <v>-232575</v>
      </c>
      <c r="AA405" s="45">
        <v>-122351</v>
      </c>
      <c r="AB405" s="45">
        <v>0</v>
      </c>
      <c r="AC405" s="46">
        <v>0</v>
      </c>
    </row>
    <row r="406" spans="1:29" s="48" customFormat="1" ht="13.5" x14ac:dyDescent="0.25">
      <c r="A406" s="40" t="s">
        <v>804</v>
      </c>
      <c r="B406" s="41" t="s">
        <v>805</v>
      </c>
      <c r="C406" s="42">
        <v>3415875.6300000004</v>
      </c>
      <c r="D406" s="43">
        <v>5.2028600000000001E-3</v>
      </c>
      <c r="E406" s="43">
        <v>4.5453899999999998E-3</v>
      </c>
      <c r="F406" s="44">
        <v>28951777</v>
      </c>
      <c r="G406" s="45">
        <v>38276183</v>
      </c>
      <c r="H406" s="46">
        <v>21258919</v>
      </c>
      <c r="I406" s="44">
        <v>1395931</v>
      </c>
      <c r="J406" s="45">
        <v>1671513.2939704545</v>
      </c>
      <c r="K406" s="45">
        <v>3067444.2939704545</v>
      </c>
      <c r="L406" s="45">
        <v>0</v>
      </c>
      <c r="M406" s="46">
        <v>3067444.2939704545</v>
      </c>
      <c r="N406" s="44">
        <v>959809</v>
      </c>
      <c r="O406" s="45">
        <v>0</v>
      </c>
      <c r="P406" s="45">
        <v>1068461</v>
      </c>
      <c r="Q406" s="45">
        <v>2699171.8292536326</v>
      </c>
      <c r="R406" s="46">
        <v>4727441.8292536326</v>
      </c>
      <c r="S406" s="44">
        <v>0</v>
      </c>
      <c r="T406" s="45">
        <v>0</v>
      </c>
      <c r="U406" s="45">
        <v>3963473</v>
      </c>
      <c r="V406" s="45">
        <v>0</v>
      </c>
      <c r="W406" s="47">
        <v>3963473</v>
      </c>
      <c r="X406" s="44">
        <v>2239934.6447260613</v>
      </c>
      <c r="Y406" s="45">
        <v>-40340.81547242892</v>
      </c>
      <c r="Z406" s="45">
        <v>-940733</v>
      </c>
      <c r="AA406" s="45">
        <v>-494892</v>
      </c>
      <c r="AB406" s="45">
        <v>0</v>
      </c>
      <c r="AC406" s="46">
        <v>0</v>
      </c>
    </row>
    <row r="407" spans="1:29" s="48" customFormat="1" ht="13.5" x14ac:dyDescent="0.25">
      <c r="A407" s="40" t="s">
        <v>806</v>
      </c>
      <c r="B407" s="41" t="s">
        <v>807</v>
      </c>
      <c r="C407" s="42">
        <v>148053.49</v>
      </c>
      <c r="D407" s="43">
        <v>2.2551E-4</v>
      </c>
      <c r="E407" s="43">
        <v>2.2326E-4</v>
      </c>
      <c r="F407" s="44">
        <v>1254870</v>
      </c>
      <c r="G407" s="45">
        <v>1659023</v>
      </c>
      <c r="H407" s="46">
        <v>921435</v>
      </c>
      <c r="I407" s="44">
        <v>60504</v>
      </c>
      <c r="J407" s="45">
        <v>-172490.21635911998</v>
      </c>
      <c r="K407" s="45">
        <v>-111986.21635911998</v>
      </c>
      <c r="L407" s="45">
        <v>0</v>
      </c>
      <c r="M407" s="46">
        <v>-111986.21635911998</v>
      </c>
      <c r="N407" s="44">
        <v>41601</v>
      </c>
      <c r="O407" s="45">
        <v>0</v>
      </c>
      <c r="P407" s="45">
        <v>46311</v>
      </c>
      <c r="Q407" s="45">
        <v>5913.7458250170239</v>
      </c>
      <c r="R407" s="46">
        <v>93825.745825017017</v>
      </c>
      <c r="S407" s="44">
        <v>0</v>
      </c>
      <c r="T407" s="45">
        <v>0</v>
      </c>
      <c r="U407" s="45">
        <v>171791</v>
      </c>
      <c r="V407" s="45">
        <v>129627.60343033307</v>
      </c>
      <c r="W407" s="47">
        <v>301418.60343033308</v>
      </c>
      <c r="X407" s="44">
        <v>-104204.14304452008</v>
      </c>
      <c r="Y407" s="45">
        <v>-41162.714560795954</v>
      </c>
      <c r="Z407" s="45">
        <v>-40775</v>
      </c>
      <c r="AA407" s="45">
        <v>-21451.000000000029</v>
      </c>
      <c r="AB407" s="45">
        <v>0</v>
      </c>
      <c r="AC407" s="46">
        <v>0</v>
      </c>
    </row>
    <row r="408" spans="1:29" s="48" customFormat="1" ht="13.5" x14ac:dyDescent="0.25">
      <c r="A408" s="40" t="s">
        <v>808</v>
      </c>
      <c r="B408" s="41" t="s">
        <v>809</v>
      </c>
      <c r="C408" s="42">
        <v>1218471.8900000001</v>
      </c>
      <c r="D408" s="43">
        <v>1.8559099999999999E-3</v>
      </c>
      <c r="E408" s="43">
        <v>1.8005499999999999E-3</v>
      </c>
      <c r="F408" s="44">
        <v>10327376</v>
      </c>
      <c r="G408" s="45">
        <v>13653481</v>
      </c>
      <c r="H408" s="46">
        <v>7583260</v>
      </c>
      <c r="I408" s="44">
        <v>497942</v>
      </c>
      <c r="J408" s="45">
        <v>-101645.70813389494</v>
      </c>
      <c r="K408" s="45">
        <v>396296.29186610505</v>
      </c>
      <c r="L408" s="45">
        <v>0</v>
      </c>
      <c r="M408" s="46">
        <v>396296.29186610505</v>
      </c>
      <c r="N408" s="44">
        <v>342373</v>
      </c>
      <c r="O408" s="45">
        <v>0</v>
      </c>
      <c r="P408" s="45">
        <v>381130</v>
      </c>
      <c r="Q408" s="45">
        <v>193237.92140003448</v>
      </c>
      <c r="R408" s="46">
        <v>916740.92140003445</v>
      </c>
      <c r="S408" s="44">
        <v>0</v>
      </c>
      <c r="T408" s="45">
        <v>0</v>
      </c>
      <c r="U408" s="45">
        <v>1413809</v>
      </c>
      <c r="V408" s="45">
        <v>147298.9366872606</v>
      </c>
      <c r="W408" s="47">
        <v>1561107.9366872606</v>
      </c>
      <c r="X408" s="44">
        <v>151169.73084362486</v>
      </c>
      <c r="Y408" s="45">
        <v>-283434.74613085098</v>
      </c>
      <c r="Z408" s="45">
        <v>-335569</v>
      </c>
      <c r="AA408" s="45">
        <v>-176533.00000000012</v>
      </c>
      <c r="AB408" s="45">
        <v>0</v>
      </c>
      <c r="AC408" s="46">
        <v>0</v>
      </c>
    </row>
    <row r="409" spans="1:29" s="48" customFormat="1" ht="13.5" x14ac:dyDescent="0.25">
      <c r="A409" s="40" t="s">
        <v>810</v>
      </c>
      <c r="B409" s="41" t="s">
        <v>811</v>
      </c>
      <c r="C409" s="42">
        <v>44670.54</v>
      </c>
      <c r="D409" s="43">
        <v>6.8040000000000006E-5</v>
      </c>
      <c r="E409" s="43">
        <v>6.054E-5</v>
      </c>
      <c r="F409" s="44">
        <v>378615</v>
      </c>
      <c r="G409" s="45">
        <v>500554</v>
      </c>
      <c r="H409" s="46">
        <v>278012</v>
      </c>
      <c r="I409" s="44">
        <v>18255</v>
      </c>
      <c r="J409" s="45">
        <v>27348.151734396743</v>
      </c>
      <c r="K409" s="45">
        <v>45603.151734396743</v>
      </c>
      <c r="L409" s="45">
        <v>0</v>
      </c>
      <c r="M409" s="46">
        <v>45603.151734396743</v>
      </c>
      <c r="N409" s="44">
        <v>12552</v>
      </c>
      <c r="O409" s="45">
        <v>0</v>
      </c>
      <c r="P409" s="45">
        <v>13973</v>
      </c>
      <c r="Q409" s="45">
        <v>29772.512041578178</v>
      </c>
      <c r="R409" s="46">
        <v>56297.512041578178</v>
      </c>
      <c r="S409" s="44">
        <v>0</v>
      </c>
      <c r="T409" s="45">
        <v>0</v>
      </c>
      <c r="U409" s="45">
        <v>51832</v>
      </c>
      <c r="V409" s="45">
        <v>0</v>
      </c>
      <c r="W409" s="47">
        <v>51832</v>
      </c>
      <c r="X409" s="44">
        <v>25415.605329689461</v>
      </c>
      <c r="Y409" s="45">
        <v>-2176.0932881112858</v>
      </c>
      <c r="Z409" s="45">
        <v>-12302</v>
      </c>
      <c r="AA409" s="45">
        <v>-6472</v>
      </c>
      <c r="AB409" s="45">
        <v>0</v>
      </c>
      <c r="AC409" s="46">
        <v>0</v>
      </c>
    </row>
    <row r="410" spans="1:29" s="48" customFormat="1" ht="13.5" x14ac:dyDescent="0.25">
      <c r="A410" s="40" t="s">
        <v>812</v>
      </c>
      <c r="B410" s="41" t="s">
        <v>813</v>
      </c>
      <c r="C410" s="42">
        <v>1570650.73</v>
      </c>
      <c r="D410" s="43">
        <v>2.3923199999999999E-3</v>
      </c>
      <c r="E410" s="43">
        <v>2.4133100000000001E-3</v>
      </c>
      <c r="F410" s="44">
        <v>13312277</v>
      </c>
      <c r="G410" s="45">
        <v>17599720</v>
      </c>
      <c r="H410" s="46">
        <v>9775035</v>
      </c>
      <c r="I410" s="44">
        <v>641861</v>
      </c>
      <c r="J410" s="45">
        <v>-111399.28598265868</v>
      </c>
      <c r="K410" s="45">
        <v>530461.71401734138</v>
      </c>
      <c r="L410" s="45">
        <v>0</v>
      </c>
      <c r="M410" s="46">
        <v>530461.71401734138</v>
      </c>
      <c r="N410" s="44">
        <v>441328</v>
      </c>
      <c r="O410" s="45">
        <v>0</v>
      </c>
      <c r="P410" s="45">
        <v>491288</v>
      </c>
      <c r="Q410" s="45">
        <v>0</v>
      </c>
      <c r="R410" s="46">
        <v>932616</v>
      </c>
      <c r="S410" s="44">
        <v>0</v>
      </c>
      <c r="T410" s="45">
        <v>0</v>
      </c>
      <c r="U410" s="45">
        <v>1822439</v>
      </c>
      <c r="V410" s="45">
        <v>252743.4092551755</v>
      </c>
      <c r="W410" s="47">
        <v>2075182.4092551754</v>
      </c>
      <c r="X410" s="44">
        <v>21577.633158229059</v>
      </c>
      <c r="Y410" s="45">
        <v>-504032.04241340456</v>
      </c>
      <c r="Z410" s="45">
        <v>-432557</v>
      </c>
      <c r="AA410" s="45">
        <v>-227555</v>
      </c>
      <c r="AB410" s="45">
        <v>0</v>
      </c>
      <c r="AC410" s="46">
        <v>0</v>
      </c>
    </row>
    <row r="411" spans="1:29" s="48" customFormat="1" ht="13.5" x14ac:dyDescent="0.25">
      <c r="A411" s="40" t="s">
        <v>814</v>
      </c>
      <c r="B411" s="41" t="s">
        <v>815</v>
      </c>
      <c r="C411" s="42">
        <v>13534.24</v>
      </c>
      <c r="D411" s="43">
        <v>2.0610000000000001E-5</v>
      </c>
      <c r="E411" s="43">
        <v>2.6120000000000001E-5</v>
      </c>
      <c r="F411" s="44">
        <v>114686</v>
      </c>
      <c r="G411" s="45">
        <v>151623</v>
      </c>
      <c r="H411" s="46">
        <v>84213</v>
      </c>
      <c r="I411" s="44">
        <v>5530</v>
      </c>
      <c r="J411" s="45">
        <v>-11625.327078802418</v>
      </c>
      <c r="K411" s="45">
        <v>-6095.3270788024183</v>
      </c>
      <c r="L411" s="45">
        <v>0</v>
      </c>
      <c r="M411" s="46">
        <v>-6095.3270788024183</v>
      </c>
      <c r="N411" s="44">
        <v>3802</v>
      </c>
      <c r="O411" s="45">
        <v>0</v>
      </c>
      <c r="P411" s="45">
        <v>4232</v>
      </c>
      <c r="Q411" s="45">
        <v>4734.827817304792</v>
      </c>
      <c r="R411" s="46">
        <v>12768.827817304791</v>
      </c>
      <c r="S411" s="44">
        <v>0</v>
      </c>
      <c r="T411" s="45">
        <v>0</v>
      </c>
      <c r="U411" s="45">
        <v>15700</v>
      </c>
      <c r="V411" s="45">
        <v>21883.725945033668</v>
      </c>
      <c r="W411" s="47">
        <v>37583.725945033671</v>
      </c>
      <c r="X411" s="44">
        <v>-6783.644988271546</v>
      </c>
      <c r="Y411" s="45">
        <v>-12344.253139457331</v>
      </c>
      <c r="Z411" s="45">
        <v>-3727</v>
      </c>
      <c r="AA411" s="45">
        <v>-1960</v>
      </c>
      <c r="AB411" s="45">
        <v>0</v>
      </c>
      <c r="AC411" s="46">
        <v>0</v>
      </c>
    </row>
    <row r="412" spans="1:29" s="48" customFormat="1" ht="13.5" x14ac:dyDescent="0.25">
      <c r="A412" s="40" t="s">
        <v>816</v>
      </c>
      <c r="B412" s="41" t="s">
        <v>817</v>
      </c>
      <c r="C412" s="42">
        <v>590513.66999999993</v>
      </c>
      <c r="D412" s="43">
        <v>8.9944000000000005E-4</v>
      </c>
      <c r="E412" s="43">
        <v>9.2338000000000001E-4</v>
      </c>
      <c r="F412" s="44">
        <v>5005014</v>
      </c>
      <c r="G412" s="45">
        <v>6616963</v>
      </c>
      <c r="H412" s="46">
        <v>3675118</v>
      </c>
      <c r="I412" s="44">
        <v>241320</v>
      </c>
      <c r="J412" s="45">
        <v>-27280.776831444644</v>
      </c>
      <c r="K412" s="45">
        <v>214039.22316855536</v>
      </c>
      <c r="L412" s="45">
        <v>0</v>
      </c>
      <c r="M412" s="46">
        <v>214039.22316855536</v>
      </c>
      <c r="N412" s="44">
        <v>165926</v>
      </c>
      <c r="O412" s="45">
        <v>0</v>
      </c>
      <c r="P412" s="45">
        <v>184709</v>
      </c>
      <c r="Q412" s="45">
        <v>0</v>
      </c>
      <c r="R412" s="46">
        <v>350635</v>
      </c>
      <c r="S412" s="44">
        <v>0</v>
      </c>
      <c r="T412" s="45">
        <v>0</v>
      </c>
      <c r="U412" s="45">
        <v>685182</v>
      </c>
      <c r="V412" s="45">
        <v>112233.27265155496</v>
      </c>
      <c r="W412" s="47">
        <v>797415.27265155502</v>
      </c>
      <c r="X412" s="44">
        <v>15003.376466007918</v>
      </c>
      <c r="Y412" s="45">
        <v>-213600.64911756289</v>
      </c>
      <c r="Z412" s="45">
        <v>-162628</v>
      </c>
      <c r="AA412" s="45">
        <v>-85555.000000000058</v>
      </c>
      <c r="AB412" s="45">
        <v>0</v>
      </c>
      <c r="AC412" s="46">
        <v>0</v>
      </c>
    </row>
    <row r="413" spans="1:29" s="48" customFormat="1" ht="13.5" x14ac:dyDescent="0.25">
      <c r="A413" s="40" t="s">
        <v>818</v>
      </c>
      <c r="B413" s="41" t="s">
        <v>819</v>
      </c>
      <c r="C413" s="42">
        <v>55269.659999999996</v>
      </c>
      <c r="D413" s="43">
        <v>8.4179999999999997E-5</v>
      </c>
      <c r="E413" s="43">
        <v>8.6349999999999998E-5</v>
      </c>
      <c r="F413" s="44">
        <v>468427</v>
      </c>
      <c r="G413" s="45">
        <v>619292</v>
      </c>
      <c r="H413" s="46">
        <v>343960</v>
      </c>
      <c r="I413" s="44">
        <v>22586</v>
      </c>
      <c r="J413" s="45">
        <v>14237.589712976864</v>
      </c>
      <c r="K413" s="45">
        <v>36823.589712976864</v>
      </c>
      <c r="L413" s="45">
        <v>0</v>
      </c>
      <c r="M413" s="46">
        <v>36823.589712976864</v>
      </c>
      <c r="N413" s="44">
        <v>15529</v>
      </c>
      <c r="O413" s="45">
        <v>0</v>
      </c>
      <c r="P413" s="45">
        <v>17287</v>
      </c>
      <c r="Q413" s="45">
        <v>6822.443175449198</v>
      </c>
      <c r="R413" s="46">
        <v>39638.443175449196</v>
      </c>
      <c r="S413" s="44">
        <v>0</v>
      </c>
      <c r="T413" s="45">
        <v>0</v>
      </c>
      <c r="U413" s="45">
        <v>64127</v>
      </c>
      <c r="V413" s="45">
        <v>9600.3044774319915</v>
      </c>
      <c r="W413" s="47">
        <v>73727.304477431986</v>
      </c>
      <c r="X413" s="44">
        <v>9023.3293004911793</v>
      </c>
      <c r="Y413" s="45">
        <v>-19884.190602473973</v>
      </c>
      <c r="Z413" s="45">
        <v>-15221</v>
      </c>
      <c r="AA413" s="45">
        <v>-8007</v>
      </c>
      <c r="AB413" s="45">
        <v>0</v>
      </c>
      <c r="AC413" s="46">
        <v>0</v>
      </c>
    </row>
    <row r="414" spans="1:29" s="48" customFormat="1" ht="13.5" x14ac:dyDescent="0.25">
      <c r="A414" s="40" t="s">
        <v>820</v>
      </c>
      <c r="B414" s="41" t="s">
        <v>821</v>
      </c>
      <c r="C414" s="42">
        <v>10654.44</v>
      </c>
      <c r="D414" s="43">
        <v>1.6229999999999999E-5</v>
      </c>
      <c r="E414" s="43">
        <v>1.7220000000000001E-5</v>
      </c>
      <c r="F414" s="44">
        <v>90313</v>
      </c>
      <c r="G414" s="45">
        <v>119400</v>
      </c>
      <c r="H414" s="46">
        <v>66316</v>
      </c>
      <c r="I414" s="44">
        <v>4355</v>
      </c>
      <c r="J414" s="45">
        <v>-8416.8878668707221</v>
      </c>
      <c r="K414" s="45">
        <v>-4061.8878668707221</v>
      </c>
      <c r="L414" s="45">
        <v>0</v>
      </c>
      <c r="M414" s="46">
        <v>-4061.8878668707221</v>
      </c>
      <c r="N414" s="44">
        <v>2994</v>
      </c>
      <c r="O414" s="45">
        <v>0</v>
      </c>
      <c r="P414" s="45">
        <v>3333</v>
      </c>
      <c r="Q414" s="45">
        <v>0</v>
      </c>
      <c r="R414" s="46">
        <v>6327</v>
      </c>
      <c r="S414" s="44">
        <v>0</v>
      </c>
      <c r="T414" s="45">
        <v>0</v>
      </c>
      <c r="U414" s="45">
        <v>12364</v>
      </c>
      <c r="V414" s="45">
        <v>6500.0809722892845</v>
      </c>
      <c r="W414" s="47">
        <v>18864.080972289285</v>
      </c>
      <c r="X414" s="44">
        <v>-3365.9376191803494</v>
      </c>
      <c r="Y414" s="45">
        <v>-4692.1433531089351</v>
      </c>
      <c r="Z414" s="45">
        <v>-2935</v>
      </c>
      <c r="AA414" s="45">
        <v>-1544</v>
      </c>
      <c r="AB414" s="45">
        <v>0</v>
      </c>
      <c r="AC414" s="46">
        <v>0</v>
      </c>
    </row>
    <row r="415" spans="1:29" s="48" customFormat="1" ht="13.5" x14ac:dyDescent="0.25">
      <c r="A415" s="40" t="s">
        <v>822</v>
      </c>
      <c r="B415" s="41" t="s">
        <v>823</v>
      </c>
      <c r="C415" s="42">
        <v>54561.380000000005</v>
      </c>
      <c r="D415" s="43">
        <v>8.3100000000000001E-5</v>
      </c>
      <c r="E415" s="43">
        <v>8.373E-5</v>
      </c>
      <c r="F415" s="44">
        <v>462417</v>
      </c>
      <c r="G415" s="45">
        <v>611347</v>
      </c>
      <c r="H415" s="46">
        <v>339547</v>
      </c>
      <c r="I415" s="44">
        <v>22296</v>
      </c>
      <c r="J415" s="45">
        <v>15514.217254147959</v>
      </c>
      <c r="K415" s="45">
        <v>37810.217254147959</v>
      </c>
      <c r="L415" s="45">
        <v>0</v>
      </c>
      <c r="M415" s="46">
        <v>37810.217254147959</v>
      </c>
      <c r="N415" s="44">
        <v>15330</v>
      </c>
      <c r="O415" s="45">
        <v>0</v>
      </c>
      <c r="P415" s="45">
        <v>17065</v>
      </c>
      <c r="Q415" s="45">
        <v>0</v>
      </c>
      <c r="R415" s="46">
        <v>32395</v>
      </c>
      <c r="S415" s="44">
        <v>0</v>
      </c>
      <c r="T415" s="45">
        <v>0</v>
      </c>
      <c r="U415" s="45">
        <v>63305</v>
      </c>
      <c r="V415" s="45">
        <v>8115.3903356184974</v>
      </c>
      <c r="W415" s="47">
        <v>71420.390335618504</v>
      </c>
      <c r="X415" s="44">
        <v>1263.7408124095155</v>
      </c>
      <c r="Y415" s="45">
        <v>-17358.131148028013</v>
      </c>
      <c r="Z415" s="45">
        <v>-15025</v>
      </c>
      <c r="AA415" s="45">
        <v>-7906.0000000000073</v>
      </c>
      <c r="AB415" s="45">
        <v>0</v>
      </c>
      <c r="AC415" s="46">
        <v>0</v>
      </c>
    </row>
    <row r="416" spans="1:29" s="48" customFormat="1" ht="13.5" x14ac:dyDescent="0.25">
      <c r="A416" s="40" t="s">
        <v>824</v>
      </c>
      <c r="B416" s="41" t="s">
        <v>825</v>
      </c>
      <c r="C416" s="42">
        <v>0</v>
      </c>
      <c r="D416" s="43">
        <v>0</v>
      </c>
      <c r="E416" s="43">
        <v>0</v>
      </c>
      <c r="F416" s="44">
        <v>0</v>
      </c>
      <c r="G416" s="45">
        <v>0</v>
      </c>
      <c r="H416" s="46">
        <v>0</v>
      </c>
      <c r="I416" s="44">
        <v>0</v>
      </c>
      <c r="J416" s="45">
        <v>-359.99952174245612</v>
      </c>
      <c r="K416" s="45">
        <v>-359.99952174245612</v>
      </c>
      <c r="L416" s="45">
        <v>0</v>
      </c>
      <c r="M416" s="46">
        <v>-359.99952174245612</v>
      </c>
      <c r="N416" s="44">
        <v>0</v>
      </c>
      <c r="O416" s="45">
        <v>0</v>
      </c>
      <c r="P416" s="45">
        <v>0</v>
      </c>
      <c r="Q416" s="45">
        <v>0</v>
      </c>
      <c r="R416" s="46">
        <v>0</v>
      </c>
      <c r="S416" s="44">
        <v>0</v>
      </c>
      <c r="T416" s="45">
        <v>0</v>
      </c>
      <c r="U416" s="45">
        <v>0</v>
      </c>
      <c r="V416" s="45">
        <v>0</v>
      </c>
      <c r="W416" s="47">
        <v>0</v>
      </c>
      <c r="X416" s="44">
        <v>0</v>
      </c>
      <c r="Y416" s="45">
        <v>0</v>
      </c>
      <c r="Z416" s="45">
        <v>0</v>
      </c>
      <c r="AA416" s="45">
        <v>0</v>
      </c>
      <c r="AB416" s="45">
        <v>0</v>
      </c>
      <c r="AC416" s="46">
        <v>0</v>
      </c>
    </row>
    <row r="417" spans="1:29" s="48" customFormat="1" ht="13.5" x14ac:dyDescent="0.25">
      <c r="A417" s="40" t="s">
        <v>826</v>
      </c>
      <c r="B417" s="41" t="s">
        <v>827</v>
      </c>
      <c r="C417" s="42">
        <v>72369.41</v>
      </c>
      <c r="D417" s="43">
        <v>1.1022999999999999E-4</v>
      </c>
      <c r="E417" s="43">
        <v>9.5610000000000001E-5</v>
      </c>
      <c r="F417" s="44">
        <v>613385</v>
      </c>
      <c r="G417" s="45">
        <v>810935</v>
      </c>
      <c r="H417" s="46">
        <v>450400</v>
      </c>
      <c r="I417" s="44">
        <v>29575</v>
      </c>
      <c r="J417" s="45">
        <v>141316.40378819636</v>
      </c>
      <c r="K417" s="45">
        <v>170891.40378819636</v>
      </c>
      <c r="L417" s="45">
        <v>0</v>
      </c>
      <c r="M417" s="46">
        <v>170891.40378819636</v>
      </c>
      <c r="N417" s="44">
        <v>20335</v>
      </c>
      <c r="O417" s="45">
        <v>0</v>
      </c>
      <c r="P417" s="45">
        <v>22637</v>
      </c>
      <c r="Q417" s="45">
        <v>93633.361737802101</v>
      </c>
      <c r="R417" s="46">
        <v>136605.3617378021</v>
      </c>
      <c r="S417" s="44">
        <v>0</v>
      </c>
      <c r="T417" s="45">
        <v>0</v>
      </c>
      <c r="U417" s="45">
        <v>83972</v>
      </c>
      <c r="V417" s="45">
        <v>0</v>
      </c>
      <c r="W417" s="47">
        <v>83972</v>
      </c>
      <c r="X417" s="44">
        <v>82867.417965734785</v>
      </c>
      <c r="Y417" s="45">
        <v>181.94377206732315</v>
      </c>
      <c r="Z417" s="45">
        <v>-19931</v>
      </c>
      <c r="AA417" s="45">
        <v>-10485</v>
      </c>
      <c r="AB417" s="45">
        <v>0</v>
      </c>
      <c r="AC417" s="46">
        <v>0</v>
      </c>
    </row>
    <row r="418" spans="1:29" s="48" customFormat="1" ht="13.5" x14ac:dyDescent="0.25">
      <c r="A418" s="40" t="s">
        <v>828</v>
      </c>
      <c r="B418" s="41" t="s">
        <v>829</v>
      </c>
      <c r="C418" s="42">
        <v>2348124.63</v>
      </c>
      <c r="D418" s="43">
        <v>3.5765300000000001E-3</v>
      </c>
      <c r="E418" s="43">
        <v>3.6015600000000002E-3</v>
      </c>
      <c r="F418" s="44">
        <v>19901919</v>
      </c>
      <c r="G418" s="45">
        <v>26311667</v>
      </c>
      <c r="H418" s="46">
        <v>14613725</v>
      </c>
      <c r="I418" s="44">
        <v>959586</v>
      </c>
      <c r="J418" s="45">
        <v>283986.42721778469</v>
      </c>
      <c r="K418" s="45">
        <v>1243572.4272177848</v>
      </c>
      <c r="L418" s="45">
        <v>0</v>
      </c>
      <c r="M418" s="46">
        <v>1243572.4272177848</v>
      </c>
      <c r="N418" s="44">
        <v>659788</v>
      </c>
      <c r="O418" s="45">
        <v>0</v>
      </c>
      <c r="P418" s="45">
        <v>734477</v>
      </c>
      <c r="Q418" s="45">
        <v>94009.56335541881</v>
      </c>
      <c r="R418" s="46">
        <v>1488274.5633554189</v>
      </c>
      <c r="S418" s="44">
        <v>0</v>
      </c>
      <c r="T418" s="45">
        <v>0</v>
      </c>
      <c r="U418" s="45">
        <v>2724555</v>
      </c>
      <c r="V418" s="45">
        <v>144410.56272560451</v>
      </c>
      <c r="W418" s="47">
        <v>2868965.5627256045</v>
      </c>
      <c r="X418" s="44">
        <v>350176.24068529258</v>
      </c>
      <c r="Y418" s="45">
        <v>-743995.24005547829</v>
      </c>
      <c r="Z418" s="45">
        <v>-646675</v>
      </c>
      <c r="AA418" s="45">
        <v>-340197</v>
      </c>
      <c r="AB418" s="45">
        <v>0</v>
      </c>
      <c r="AC418" s="46">
        <v>0</v>
      </c>
    </row>
    <row r="419" spans="1:29" s="48" customFormat="1" ht="13.5" x14ac:dyDescent="0.25">
      <c r="A419" s="40" t="s">
        <v>830</v>
      </c>
      <c r="B419" s="41" t="s">
        <v>831</v>
      </c>
      <c r="C419" s="42">
        <v>53093.24</v>
      </c>
      <c r="D419" s="43">
        <v>8.0870000000000003E-5</v>
      </c>
      <c r="E419" s="43">
        <v>8.1110000000000001E-5</v>
      </c>
      <c r="F419" s="44">
        <v>450008</v>
      </c>
      <c r="G419" s="45">
        <v>594941</v>
      </c>
      <c r="H419" s="46">
        <v>330435</v>
      </c>
      <c r="I419" s="44">
        <v>21697</v>
      </c>
      <c r="J419" s="45">
        <v>473.90460474906331</v>
      </c>
      <c r="K419" s="45">
        <v>22170.904604749063</v>
      </c>
      <c r="L419" s="45">
        <v>0</v>
      </c>
      <c r="M419" s="46">
        <v>22170.904604749063</v>
      </c>
      <c r="N419" s="44">
        <v>14919</v>
      </c>
      <c r="O419" s="45">
        <v>0</v>
      </c>
      <c r="P419" s="45">
        <v>16607</v>
      </c>
      <c r="Q419" s="45">
        <v>3518.174966892765</v>
      </c>
      <c r="R419" s="46">
        <v>35044.174966892766</v>
      </c>
      <c r="S419" s="44">
        <v>0</v>
      </c>
      <c r="T419" s="45">
        <v>0</v>
      </c>
      <c r="U419" s="45">
        <v>61606</v>
      </c>
      <c r="V419" s="45">
        <v>1986.9180972045724</v>
      </c>
      <c r="W419" s="47">
        <v>63592.918097204572</v>
      </c>
      <c r="X419" s="44">
        <v>10099.68231429735</v>
      </c>
      <c r="Y419" s="45">
        <v>-16333.425444609158</v>
      </c>
      <c r="Z419" s="45">
        <v>-14622</v>
      </c>
      <c r="AA419" s="45">
        <v>-7693</v>
      </c>
      <c r="AB419" s="45">
        <v>0</v>
      </c>
      <c r="AC419" s="46">
        <v>0</v>
      </c>
    </row>
    <row r="420" spans="1:29" s="48" customFormat="1" ht="13.5" x14ac:dyDescent="0.25">
      <c r="A420" s="40" t="s">
        <v>832</v>
      </c>
      <c r="B420" s="41" t="s">
        <v>833</v>
      </c>
      <c r="C420" s="42">
        <v>51966.340000000004</v>
      </c>
      <c r="D420" s="43">
        <v>7.9149999999999999E-5</v>
      </c>
      <c r="E420" s="43">
        <v>4.7960000000000002E-5</v>
      </c>
      <c r="F420" s="44">
        <v>440437</v>
      </c>
      <c r="G420" s="45">
        <v>582287</v>
      </c>
      <c r="H420" s="46">
        <v>323407</v>
      </c>
      <c r="I420" s="44">
        <v>21236</v>
      </c>
      <c r="J420" s="45">
        <v>99611.877007620322</v>
      </c>
      <c r="K420" s="45">
        <v>120847.87700762032</v>
      </c>
      <c r="L420" s="45">
        <v>0</v>
      </c>
      <c r="M420" s="46">
        <v>120847.87700762032</v>
      </c>
      <c r="N420" s="44">
        <v>14601</v>
      </c>
      <c r="O420" s="45">
        <v>0</v>
      </c>
      <c r="P420" s="45">
        <v>16254</v>
      </c>
      <c r="Q420" s="45">
        <v>123683.92321173367</v>
      </c>
      <c r="R420" s="46">
        <v>154538.92321173367</v>
      </c>
      <c r="S420" s="44">
        <v>0</v>
      </c>
      <c r="T420" s="45">
        <v>0</v>
      </c>
      <c r="U420" s="45">
        <v>60295</v>
      </c>
      <c r="V420" s="45">
        <v>0</v>
      </c>
      <c r="W420" s="47">
        <v>60295</v>
      </c>
      <c r="X420" s="44">
        <v>84880.544485952676</v>
      </c>
      <c r="Y420" s="45">
        <v>31203.378725780996</v>
      </c>
      <c r="Z420" s="45">
        <v>-14311</v>
      </c>
      <c r="AA420" s="45">
        <v>-7529</v>
      </c>
      <c r="AB420" s="45">
        <v>0</v>
      </c>
      <c r="AC420" s="46">
        <v>0</v>
      </c>
    </row>
    <row r="421" spans="1:29" s="48" customFormat="1" ht="13.5" x14ac:dyDescent="0.25">
      <c r="A421" s="40" t="s">
        <v>834</v>
      </c>
      <c r="B421" s="41" t="s">
        <v>835</v>
      </c>
      <c r="C421" s="42">
        <v>525594.36</v>
      </c>
      <c r="D421" s="43">
        <v>8.0055000000000002E-4</v>
      </c>
      <c r="E421" s="43">
        <v>8.0042999999999998E-4</v>
      </c>
      <c r="F421" s="44">
        <v>4454732</v>
      </c>
      <c r="G421" s="45">
        <v>5889453</v>
      </c>
      <c r="H421" s="46">
        <v>3271052</v>
      </c>
      <c r="I421" s="44">
        <v>214788</v>
      </c>
      <c r="J421" s="45">
        <v>-299140.82787909021</v>
      </c>
      <c r="K421" s="45">
        <v>-84352.827879090211</v>
      </c>
      <c r="L421" s="45">
        <v>0</v>
      </c>
      <c r="M421" s="46">
        <v>-84352.827879090211</v>
      </c>
      <c r="N421" s="44">
        <v>147683</v>
      </c>
      <c r="O421" s="45">
        <v>0</v>
      </c>
      <c r="P421" s="45">
        <v>164401</v>
      </c>
      <c r="Q421" s="45">
        <v>0</v>
      </c>
      <c r="R421" s="46">
        <v>312084</v>
      </c>
      <c r="S421" s="44">
        <v>0</v>
      </c>
      <c r="T421" s="45">
        <v>0</v>
      </c>
      <c r="U421" s="45">
        <v>609849</v>
      </c>
      <c r="V421" s="45">
        <v>271059.73883083183</v>
      </c>
      <c r="W421" s="47">
        <v>880908.73883083183</v>
      </c>
      <c r="X421" s="44">
        <v>-189990.94030882948</v>
      </c>
      <c r="Y421" s="45">
        <v>-157937.79852200238</v>
      </c>
      <c r="Z421" s="45">
        <v>-144748</v>
      </c>
      <c r="AA421" s="45">
        <v>-76148</v>
      </c>
      <c r="AB421" s="45">
        <v>0</v>
      </c>
      <c r="AC421" s="46">
        <v>0</v>
      </c>
    </row>
    <row r="422" spans="1:29" s="48" customFormat="1" ht="13.5" x14ac:dyDescent="0.25">
      <c r="A422" s="40" t="s">
        <v>836</v>
      </c>
      <c r="B422" s="41" t="s">
        <v>837</v>
      </c>
      <c r="C422" s="42">
        <v>15575.74</v>
      </c>
      <c r="D422" s="43">
        <v>2.372E-5</v>
      </c>
      <c r="E422" s="43">
        <v>2.3589999999999999E-5</v>
      </c>
      <c r="F422" s="44">
        <v>131992</v>
      </c>
      <c r="G422" s="45">
        <v>174502</v>
      </c>
      <c r="H422" s="46">
        <v>96920</v>
      </c>
      <c r="I422" s="44">
        <v>6364</v>
      </c>
      <c r="J422" s="45">
        <v>-1802.6568993654041</v>
      </c>
      <c r="K422" s="45">
        <v>4561.3431006345963</v>
      </c>
      <c r="L422" s="45">
        <v>0</v>
      </c>
      <c r="M422" s="46">
        <v>4561.3431006345963</v>
      </c>
      <c r="N422" s="44">
        <v>4376</v>
      </c>
      <c r="O422" s="45">
        <v>0</v>
      </c>
      <c r="P422" s="45">
        <v>4871</v>
      </c>
      <c r="Q422" s="45">
        <v>591.72052534466138</v>
      </c>
      <c r="R422" s="46">
        <v>9838.7205253446609</v>
      </c>
      <c r="S422" s="44">
        <v>0</v>
      </c>
      <c r="T422" s="45">
        <v>0</v>
      </c>
      <c r="U422" s="45">
        <v>18070</v>
      </c>
      <c r="V422" s="45">
        <v>0</v>
      </c>
      <c r="W422" s="47">
        <v>18070</v>
      </c>
      <c r="X422" s="44">
        <v>2803.1417614016837</v>
      </c>
      <c r="Y422" s="45">
        <v>-4489.4212360570227</v>
      </c>
      <c r="Z422" s="45">
        <v>-4289</v>
      </c>
      <c r="AA422" s="45">
        <v>-2256</v>
      </c>
      <c r="AB422" s="45">
        <v>0</v>
      </c>
      <c r="AC422" s="46">
        <v>0</v>
      </c>
    </row>
    <row r="423" spans="1:29" s="48" customFormat="1" ht="13.5" x14ac:dyDescent="0.25">
      <c r="A423" s="40" t="s">
        <v>838</v>
      </c>
      <c r="B423" s="41" t="s">
        <v>839</v>
      </c>
      <c r="C423" s="42">
        <v>34682.769999999997</v>
      </c>
      <c r="D423" s="43">
        <v>5.2830000000000001E-5</v>
      </c>
      <c r="E423" s="43">
        <v>6.143E-5</v>
      </c>
      <c r="F423" s="44">
        <v>293977</v>
      </c>
      <c r="G423" s="45">
        <v>388658</v>
      </c>
      <c r="H423" s="46">
        <v>215864</v>
      </c>
      <c r="I423" s="44">
        <v>14174</v>
      </c>
      <c r="J423" s="45">
        <v>24963.980566155544</v>
      </c>
      <c r="K423" s="45">
        <v>39137.980566155544</v>
      </c>
      <c r="L423" s="45">
        <v>0</v>
      </c>
      <c r="M423" s="46">
        <v>39137.980566155544</v>
      </c>
      <c r="N423" s="44">
        <v>9746</v>
      </c>
      <c r="O423" s="45">
        <v>0</v>
      </c>
      <c r="P423" s="45">
        <v>10849</v>
      </c>
      <c r="Q423" s="45">
        <v>7045.9444592924719</v>
      </c>
      <c r="R423" s="46">
        <v>27640.94445929247</v>
      </c>
      <c r="S423" s="44">
        <v>0</v>
      </c>
      <c r="T423" s="45">
        <v>0</v>
      </c>
      <c r="U423" s="45">
        <v>40245</v>
      </c>
      <c r="V423" s="45">
        <v>34427.192021851602</v>
      </c>
      <c r="W423" s="47">
        <v>74672.192021851602</v>
      </c>
      <c r="X423" s="44">
        <v>-9104.408640615924</v>
      </c>
      <c r="Y423" s="45">
        <v>-23348.838921943207</v>
      </c>
      <c r="Z423" s="45">
        <v>-9552</v>
      </c>
      <c r="AA423" s="45">
        <v>-5026</v>
      </c>
      <c r="AB423" s="45">
        <v>0</v>
      </c>
      <c r="AC423" s="46">
        <v>0</v>
      </c>
    </row>
    <row r="424" spans="1:29" s="48" customFormat="1" ht="13.5" x14ac:dyDescent="0.25">
      <c r="A424" s="40" t="s">
        <v>840</v>
      </c>
      <c r="B424" s="41" t="s">
        <v>841</v>
      </c>
      <c r="C424" s="42">
        <v>27327.93</v>
      </c>
      <c r="D424" s="43">
        <v>4.1619999999999998E-5</v>
      </c>
      <c r="E424" s="43">
        <v>3.8179999999999997E-5</v>
      </c>
      <c r="F424" s="44">
        <v>231598</v>
      </c>
      <c r="G424" s="45">
        <v>306188</v>
      </c>
      <c r="H424" s="46">
        <v>170060</v>
      </c>
      <c r="I424" s="44">
        <v>11167</v>
      </c>
      <c r="J424" s="45">
        <v>102107.61890699646</v>
      </c>
      <c r="K424" s="45">
        <v>113274.61890699646</v>
      </c>
      <c r="L424" s="45">
        <v>0</v>
      </c>
      <c r="M424" s="46">
        <v>113274.61890699646</v>
      </c>
      <c r="N424" s="44">
        <v>7678</v>
      </c>
      <c r="O424" s="45">
        <v>0</v>
      </c>
      <c r="P424" s="45">
        <v>8547</v>
      </c>
      <c r="Q424" s="45">
        <v>61324.318361674115</v>
      </c>
      <c r="R424" s="46">
        <v>77549.318361674115</v>
      </c>
      <c r="S424" s="44">
        <v>0</v>
      </c>
      <c r="T424" s="45">
        <v>0</v>
      </c>
      <c r="U424" s="45">
        <v>31706</v>
      </c>
      <c r="V424" s="45">
        <v>0</v>
      </c>
      <c r="W424" s="47">
        <v>31706</v>
      </c>
      <c r="X424" s="44">
        <v>60381.744348749533</v>
      </c>
      <c r="Y424" s="45">
        <v>-3054.4259870754167</v>
      </c>
      <c r="Z424" s="45">
        <v>-7525</v>
      </c>
      <c r="AA424" s="45">
        <v>-3959</v>
      </c>
      <c r="AB424" s="45">
        <v>0</v>
      </c>
      <c r="AC424" s="46">
        <v>0</v>
      </c>
    </row>
    <row r="425" spans="1:29" s="48" customFormat="1" ht="13.5" x14ac:dyDescent="0.25">
      <c r="A425" s="40" t="s">
        <v>842</v>
      </c>
      <c r="B425" s="41" t="s">
        <v>843</v>
      </c>
      <c r="C425" s="42">
        <v>17739.02</v>
      </c>
      <c r="D425" s="43">
        <v>2.7019999999999999E-5</v>
      </c>
      <c r="E425" s="43">
        <v>2.7679999999999999E-5</v>
      </c>
      <c r="F425" s="44">
        <v>150355</v>
      </c>
      <c r="G425" s="45">
        <v>198780</v>
      </c>
      <c r="H425" s="46">
        <v>110404</v>
      </c>
      <c r="I425" s="44">
        <v>7249</v>
      </c>
      <c r="J425" s="45">
        <v>9134.1533975376151</v>
      </c>
      <c r="K425" s="45">
        <v>16383.153397537615</v>
      </c>
      <c r="L425" s="45">
        <v>0</v>
      </c>
      <c r="M425" s="46">
        <v>16383.153397537615</v>
      </c>
      <c r="N425" s="44">
        <v>4985</v>
      </c>
      <c r="O425" s="45">
        <v>0</v>
      </c>
      <c r="P425" s="45">
        <v>5549</v>
      </c>
      <c r="Q425" s="45">
        <v>2611.7920778557423</v>
      </c>
      <c r="R425" s="46">
        <v>13145.792077855742</v>
      </c>
      <c r="S425" s="44">
        <v>0</v>
      </c>
      <c r="T425" s="45">
        <v>0</v>
      </c>
      <c r="U425" s="45">
        <v>20583</v>
      </c>
      <c r="V425" s="45">
        <v>2939.0350923632077</v>
      </c>
      <c r="W425" s="47">
        <v>23522.035092363207</v>
      </c>
      <c r="X425" s="44">
        <v>3406.5728850389473</v>
      </c>
      <c r="Y425" s="45">
        <v>-6327.8158995464128</v>
      </c>
      <c r="Z425" s="45">
        <v>-4886</v>
      </c>
      <c r="AA425" s="45">
        <v>-2569</v>
      </c>
      <c r="AB425" s="45">
        <v>0</v>
      </c>
      <c r="AC425" s="46">
        <v>0</v>
      </c>
    </row>
    <row r="426" spans="1:29" s="48" customFormat="1" ht="13.5" x14ac:dyDescent="0.25">
      <c r="A426" s="40" t="s">
        <v>844</v>
      </c>
      <c r="B426" s="41" t="s">
        <v>845</v>
      </c>
      <c r="C426" s="42">
        <v>4151.6099999999997</v>
      </c>
      <c r="D426" s="43">
        <v>6.3199999999999996E-6</v>
      </c>
      <c r="E426" s="43">
        <v>0</v>
      </c>
      <c r="F426" s="44">
        <v>35168</v>
      </c>
      <c r="G426" s="45">
        <v>46495</v>
      </c>
      <c r="H426" s="46">
        <v>25824</v>
      </c>
      <c r="I426" s="44">
        <v>1696</v>
      </c>
      <c r="J426" s="45">
        <v>15257.585332916031</v>
      </c>
      <c r="K426" s="45">
        <v>16953.585332916031</v>
      </c>
      <c r="L426" s="45">
        <v>0</v>
      </c>
      <c r="M426" s="46">
        <v>16953.585332916031</v>
      </c>
      <c r="N426" s="44">
        <v>1166</v>
      </c>
      <c r="O426" s="45">
        <v>0</v>
      </c>
      <c r="P426" s="45">
        <v>1298</v>
      </c>
      <c r="Q426" s="45">
        <v>24717.288239323971</v>
      </c>
      <c r="R426" s="46">
        <v>27181.288239323971</v>
      </c>
      <c r="S426" s="44">
        <v>0</v>
      </c>
      <c r="T426" s="45">
        <v>0</v>
      </c>
      <c r="U426" s="45">
        <v>4814</v>
      </c>
      <c r="V426" s="45">
        <v>0</v>
      </c>
      <c r="W426" s="47">
        <v>4814</v>
      </c>
      <c r="X426" s="44">
        <v>15867.585332916031</v>
      </c>
      <c r="Y426" s="45">
        <v>8242.7029064079416</v>
      </c>
      <c r="Z426" s="45">
        <v>-1143</v>
      </c>
      <c r="AA426" s="45">
        <v>-600</v>
      </c>
      <c r="AB426" s="45">
        <v>0</v>
      </c>
      <c r="AC426" s="46">
        <v>0</v>
      </c>
    </row>
    <row r="427" spans="1:29" s="48" customFormat="1" ht="13.5" x14ac:dyDescent="0.25">
      <c r="A427" s="40" t="s">
        <v>846</v>
      </c>
      <c r="B427" s="41" t="s">
        <v>847</v>
      </c>
      <c r="C427" s="42">
        <v>0</v>
      </c>
      <c r="D427" s="43">
        <v>0</v>
      </c>
      <c r="E427" s="43">
        <v>5.6799999999999998E-6</v>
      </c>
      <c r="F427" s="44">
        <v>0</v>
      </c>
      <c r="G427" s="45">
        <v>0</v>
      </c>
      <c r="H427" s="46">
        <v>0</v>
      </c>
      <c r="I427" s="44">
        <v>0</v>
      </c>
      <c r="J427" s="45">
        <v>-46208.524114860316</v>
      </c>
      <c r="K427" s="45">
        <v>-46208.524114860316</v>
      </c>
      <c r="L427" s="45">
        <v>0</v>
      </c>
      <c r="M427" s="46">
        <v>-46208.524114860316</v>
      </c>
      <c r="N427" s="44">
        <v>0</v>
      </c>
      <c r="O427" s="45">
        <v>0</v>
      </c>
      <c r="P427" s="45">
        <v>0</v>
      </c>
      <c r="Q427" s="45">
        <v>0</v>
      </c>
      <c r="R427" s="46">
        <v>0</v>
      </c>
      <c r="S427" s="44">
        <v>0</v>
      </c>
      <c r="T427" s="45">
        <v>0</v>
      </c>
      <c r="U427" s="45">
        <v>0</v>
      </c>
      <c r="V427" s="45">
        <v>51227.39039332082</v>
      </c>
      <c r="W427" s="47">
        <v>51227.39039332082</v>
      </c>
      <c r="X427" s="44">
        <v>-42698.038903367225</v>
      </c>
      <c r="Y427" s="45">
        <v>-8529.3514899535894</v>
      </c>
      <c r="Z427" s="45">
        <v>0</v>
      </c>
      <c r="AA427" s="45">
        <v>0</v>
      </c>
      <c r="AB427" s="45">
        <v>0</v>
      </c>
      <c r="AC427" s="46">
        <v>0</v>
      </c>
    </row>
    <row r="428" spans="1:29" s="48" customFormat="1" ht="13.5" x14ac:dyDescent="0.25">
      <c r="A428" s="40" t="s">
        <v>848</v>
      </c>
      <c r="B428" s="41" t="s">
        <v>849</v>
      </c>
      <c r="C428" s="42">
        <v>18997</v>
      </c>
      <c r="D428" s="43">
        <v>2.8940000000000001E-5</v>
      </c>
      <c r="E428" s="43">
        <v>2.6550000000000002E-5</v>
      </c>
      <c r="F428" s="44">
        <v>161039</v>
      </c>
      <c r="G428" s="45">
        <v>212905</v>
      </c>
      <c r="H428" s="46">
        <v>118249</v>
      </c>
      <c r="I428" s="44">
        <v>7765</v>
      </c>
      <c r="J428" s="45">
        <v>-4843.019093742726</v>
      </c>
      <c r="K428" s="45">
        <v>2921.980906257274</v>
      </c>
      <c r="L428" s="45">
        <v>0</v>
      </c>
      <c r="M428" s="46">
        <v>2921.980906257274</v>
      </c>
      <c r="N428" s="44">
        <v>5339</v>
      </c>
      <c r="O428" s="45">
        <v>0</v>
      </c>
      <c r="P428" s="45">
        <v>5943</v>
      </c>
      <c r="Q428" s="45">
        <v>9001.725516149083</v>
      </c>
      <c r="R428" s="46">
        <v>20283.725516149083</v>
      </c>
      <c r="S428" s="44">
        <v>0</v>
      </c>
      <c r="T428" s="45">
        <v>0</v>
      </c>
      <c r="U428" s="45">
        <v>22046</v>
      </c>
      <c r="V428" s="45">
        <v>6194.1661833709459</v>
      </c>
      <c r="W428" s="47">
        <v>28240.166183370944</v>
      </c>
      <c r="X428" s="44">
        <v>2156.4545056099687</v>
      </c>
      <c r="Y428" s="45">
        <v>-2127.8951728318325</v>
      </c>
      <c r="Z428" s="45">
        <v>-5233</v>
      </c>
      <c r="AA428" s="45">
        <v>-2751.9999999999973</v>
      </c>
      <c r="AB428" s="45">
        <v>0</v>
      </c>
      <c r="AC428" s="46">
        <v>0</v>
      </c>
    </row>
    <row r="429" spans="1:29" s="48" customFormat="1" ht="13.5" x14ac:dyDescent="0.25">
      <c r="A429" s="40" t="s">
        <v>850</v>
      </c>
      <c r="B429" s="41" t="s">
        <v>851</v>
      </c>
      <c r="C429" s="42">
        <v>8321.89</v>
      </c>
      <c r="D429" s="43">
        <v>1.2680000000000001E-5</v>
      </c>
      <c r="E429" s="43">
        <v>1.293E-5</v>
      </c>
      <c r="F429" s="44">
        <v>70559</v>
      </c>
      <c r="G429" s="45">
        <v>93284</v>
      </c>
      <c r="H429" s="46">
        <v>51811</v>
      </c>
      <c r="I429" s="44">
        <v>3402</v>
      </c>
      <c r="J429" s="45">
        <v>-1620.504147663293</v>
      </c>
      <c r="K429" s="45">
        <v>1781.495852336707</v>
      </c>
      <c r="L429" s="45">
        <v>0</v>
      </c>
      <c r="M429" s="46">
        <v>1781.495852336707</v>
      </c>
      <c r="N429" s="44">
        <v>2339</v>
      </c>
      <c r="O429" s="45">
        <v>0</v>
      </c>
      <c r="P429" s="45">
        <v>2604</v>
      </c>
      <c r="Q429" s="45">
        <v>0</v>
      </c>
      <c r="R429" s="46">
        <v>4943</v>
      </c>
      <c r="S429" s="44">
        <v>0</v>
      </c>
      <c r="T429" s="45">
        <v>0</v>
      </c>
      <c r="U429" s="45">
        <v>9659</v>
      </c>
      <c r="V429" s="45">
        <v>1489.4788901388461</v>
      </c>
      <c r="W429" s="47">
        <v>11148.478890138846</v>
      </c>
      <c r="X429" s="44">
        <v>173.33146654519874</v>
      </c>
      <c r="Y429" s="45">
        <v>-2880.810356684045</v>
      </c>
      <c r="Z429" s="45">
        <v>-2293</v>
      </c>
      <c r="AA429" s="45">
        <v>-1204.9999999999991</v>
      </c>
      <c r="AB429" s="45">
        <v>0</v>
      </c>
      <c r="AC429" s="46">
        <v>0</v>
      </c>
    </row>
    <row r="430" spans="1:29" s="48" customFormat="1" ht="13.5" x14ac:dyDescent="0.25">
      <c r="A430" s="40" t="s">
        <v>852</v>
      </c>
      <c r="B430" s="41" t="s">
        <v>853</v>
      </c>
      <c r="C430" s="42">
        <v>108133.22</v>
      </c>
      <c r="D430" s="43">
        <v>1.6469999999999999E-4</v>
      </c>
      <c r="E430" s="43">
        <v>1.6305000000000001E-4</v>
      </c>
      <c r="F430" s="44">
        <v>916488</v>
      </c>
      <c r="G430" s="45">
        <v>1211658</v>
      </c>
      <c r="H430" s="46">
        <v>672965</v>
      </c>
      <c r="I430" s="44">
        <v>44189</v>
      </c>
      <c r="J430" s="45">
        <v>-57154.629599178777</v>
      </c>
      <c r="K430" s="45">
        <v>-12965.629599178777</v>
      </c>
      <c r="L430" s="45">
        <v>0</v>
      </c>
      <c r="M430" s="46">
        <v>-12965.629599178777</v>
      </c>
      <c r="N430" s="44">
        <v>30383</v>
      </c>
      <c r="O430" s="45">
        <v>0</v>
      </c>
      <c r="P430" s="45">
        <v>33823</v>
      </c>
      <c r="Q430" s="45">
        <v>4347.4116547476597</v>
      </c>
      <c r="R430" s="46">
        <v>68553.411654747659</v>
      </c>
      <c r="S430" s="44">
        <v>0</v>
      </c>
      <c r="T430" s="45">
        <v>0</v>
      </c>
      <c r="U430" s="45">
        <v>125466</v>
      </c>
      <c r="V430" s="45">
        <v>35831.912542650003</v>
      </c>
      <c r="W430" s="47">
        <v>161297.91254265001</v>
      </c>
      <c r="X430" s="44">
        <v>-17246.325101447743</v>
      </c>
      <c r="Y430" s="45">
        <v>-30052.175786454598</v>
      </c>
      <c r="Z430" s="45">
        <v>-29780</v>
      </c>
      <c r="AA430" s="45">
        <v>-15666</v>
      </c>
      <c r="AB430" s="45">
        <v>0</v>
      </c>
      <c r="AC430" s="46">
        <v>0</v>
      </c>
    </row>
    <row r="431" spans="1:29" s="48" customFormat="1" ht="13.5" x14ac:dyDescent="0.25">
      <c r="A431" s="40" t="s">
        <v>854</v>
      </c>
      <c r="B431" s="41" t="s">
        <v>855</v>
      </c>
      <c r="C431" s="42">
        <v>308466.69</v>
      </c>
      <c r="D431" s="43">
        <v>4.6984000000000001E-4</v>
      </c>
      <c r="E431" s="43">
        <v>4.7506000000000002E-4</v>
      </c>
      <c r="F431" s="44">
        <v>2614466</v>
      </c>
      <c r="G431" s="45">
        <v>3456499</v>
      </c>
      <c r="H431" s="46">
        <v>1919769</v>
      </c>
      <c r="I431" s="44">
        <v>126058</v>
      </c>
      <c r="J431" s="45">
        <v>242963.05371388746</v>
      </c>
      <c r="K431" s="45">
        <v>369021.05371388746</v>
      </c>
      <c r="L431" s="45">
        <v>0</v>
      </c>
      <c r="M431" s="46">
        <v>369021.05371388746</v>
      </c>
      <c r="N431" s="44">
        <v>86675</v>
      </c>
      <c r="O431" s="45">
        <v>0</v>
      </c>
      <c r="P431" s="45">
        <v>96487</v>
      </c>
      <c r="Q431" s="45">
        <v>0</v>
      </c>
      <c r="R431" s="46">
        <v>183162</v>
      </c>
      <c r="S431" s="44">
        <v>0</v>
      </c>
      <c r="T431" s="45">
        <v>0</v>
      </c>
      <c r="U431" s="45">
        <v>357918</v>
      </c>
      <c r="V431" s="45">
        <v>355656.06162660976</v>
      </c>
      <c r="W431" s="47">
        <v>713574.06162660976</v>
      </c>
      <c r="X431" s="44">
        <v>-300132.4565432368</v>
      </c>
      <c r="Y431" s="45">
        <v>-100637.60508337298</v>
      </c>
      <c r="Z431" s="45">
        <v>-84952</v>
      </c>
      <c r="AA431" s="45">
        <v>-44690</v>
      </c>
      <c r="AB431" s="45">
        <v>0</v>
      </c>
      <c r="AC431" s="46">
        <v>0</v>
      </c>
    </row>
    <row r="432" spans="1:29" s="48" customFormat="1" ht="13.5" x14ac:dyDescent="0.25">
      <c r="A432" s="40" t="s">
        <v>856</v>
      </c>
      <c r="B432" s="41" t="s">
        <v>857</v>
      </c>
      <c r="C432" s="42">
        <v>392584.94</v>
      </c>
      <c r="D432" s="43">
        <v>5.9796000000000003E-4</v>
      </c>
      <c r="E432" s="43">
        <v>5.6543000000000001E-4</v>
      </c>
      <c r="F432" s="44">
        <v>3327402</v>
      </c>
      <c r="G432" s="45">
        <v>4399047</v>
      </c>
      <c r="H432" s="46">
        <v>2443268</v>
      </c>
      <c r="I432" s="44">
        <v>160433</v>
      </c>
      <c r="J432" s="45">
        <v>98415.982214985037</v>
      </c>
      <c r="K432" s="45">
        <v>258848.98221498504</v>
      </c>
      <c r="L432" s="45">
        <v>0</v>
      </c>
      <c r="M432" s="46">
        <v>258848.98221498504</v>
      </c>
      <c r="N432" s="44">
        <v>110310</v>
      </c>
      <c r="O432" s="45">
        <v>0</v>
      </c>
      <c r="P432" s="45">
        <v>122797</v>
      </c>
      <c r="Q432" s="45">
        <v>119913.38166135235</v>
      </c>
      <c r="R432" s="46">
        <v>353020.38166135235</v>
      </c>
      <c r="S432" s="44">
        <v>0</v>
      </c>
      <c r="T432" s="45">
        <v>0</v>
      </c>
      <c r="U432" s="45">
        <v>455518</v>
      </c>
      <c r="V432" s="45">
        <v>129038.82183831415</v>
      </c>
      <c r="W432" s="47">
        <v>584556.82183831418</v>
      </c>
      <c r="X432" s="44">
        <v>2713.7841254835948</v>
      </c>
      <c r="Y432" s="45">
        <v>-69255.224302445393</v>
      </c>
      <c r="Z432" s="45">
        <v>-108118</v>
      </c>
      <c r="AA432" s="45">
        <v>-56877</v>
      </c>
      <c r="AB432" s="45">
        <v>0</v>
      </c>
      <c r="AC432" s="46">
        <v>0</v>
      </c>
    </row>
    <row r="433" spans="1:29" s="48" customFormat="1" ht="13.5" x14ac:dyDescent="0.25">
      <c r="A433" s="40" t="s">
        <v>858</v>
      </c>
      <c r="B433" s="41" t="s">
        <v>859</v>
      </c>
      <c r="C433" s="42">
        <v>0</v>
      </c>
      <c r="D433" s="43">
        <v>0</v>
      </c>
      <c r="E433" s="43">
        <v>0</v>
      </c>
      <c r="F433" s="44">
        <v>0</v>
      </c>
      <c r="G433" s="45">
        <v>0</v>
      </c>
      <c r="H433" s="46">
        <v>0</v>
      </c>
      <c r="I433" s="44">
        <v>0</v>
      </c>
      <c r="J433" s="45">
        <v>0</v>
      </c>
      <c r="K433" s="45">
        <v>0</v>
      </c>
      <c r="L433" s="45">
        <v>0</v>
      </c>
      <c r="M433" s="46">
        <v>0</v>
      </c>
      <c r="N433" s="44">
        <v>0</v>
      </c>
      <c r="O433" s="45">
        <v>0</v>
      </c>
      <c r="P433" s="45">
        <v>0</v>
      </c>
      <c r="Q433" s="45">
        <v>0</v>
      </c>
      <c r="R433" s="46">
        <v>0</v>
      </c>
      <c r="S433" s="44">
        <v>0</v>
      </c>
      <c r="T433" s="45">
        <v>0</v>
      </c>
      <c r="U433" s="45">
        <v>0</v>
      </c>
      <c r="V433" s="45">
        <v>0</v>
      </c>
      <c r="W433" s="47">
        <v>0</v>
      </c>
      <c r="X433" s="44">
        <v>0</v>
      </c>
      <c r="Y433" s="45">
        <v>0</v>
      </c>
      <c r="Z433" s="45">
        <v>0</v>
      </c>
      <c r="AA433" s="45">
        <v>0</v>
      </c>
      <c r="AB433" s="45">
        <v>0</v>
      </c>
      <c r="AC433" s="46">
        <v>0</v>
      </c>
    </row>
    <row r="434" spans="1:29" s="48" customFormat="1" ht="13.5" x14ac:dyDescent="0.25">
      <c r="A434" s="40" t="s">
        <v>860</v>
      </c>
      <c r="B434" s="41" t="s">
        <v>861</v>
      </c>
      <c r="C434" s="42">
        <v>223472.34</v>
      </c>
      <c r="D434" s="43">
        <v>3.4037999999999999E-4</v>
      </c>
      <c r="E434" s="43">
        <v>3.6139000000000001E-4</v>
      </c>
      <c r="F434" s="44">
        <v>1894075</v>
      </c>
      <c r="G434" s="45">
        <v>2504093</v>
      </c>
      <c r="H434" s="46">
        <v>1390795</v>
      </c>
      <c r="I434" s="44">
        <v>91324</v>
      </c>
      <c r="J434" s="45">
        <v>-39243.549005006404</v>
      </c>
      <c r="K434" s="45">
        <v>52080.450994993596</v>
      </c>
      <c r="L434" s="45">
        <v>0</v>
      </c>
      <c r="M434" s="46">
        <v>52080.450994993596</v>
      </c>
      <c r="N434" s="44">
        <v>62792</v>
      </c>
      <c r="O434" s="45">
        <v>0</v>
      </c>
      <c r="P434" s="45">
        <v>69901</v>
      </c>
      <c r="Q434" s="45">
        <v>7406.7693647790238</v>
      </c>
      <c r="R434" s="46">
        <v>140099.76936477903</v>
      </c>
      <c r="S434" s="44">
        <v>0</v>
      </c>
      <c r="T434" s="45">
        <v>0</v>
      </c>
      <c r="U434" s="45">
        <v>259297</v>
      </c>
      <c r="V434" s="45">
        <v>86832.889135114194</v>
      </c>
      <c r="W434" s="47">
        <v>346129.88913511421</v>
      </c>
      <c r="X434" s="44">
        <v>-13330.779484056897</v>
      </c>
      <c r="Y434" s="45">
        <v>-98778.340286278282</v>
      </c>
      <c r="Z434" s="45">
        <v>-61544</v>
      </c>
      <c r="AA434" s="45">
        <v>-32377</v>
      </c>
      <c r="AB434" s="45">
        <v>0</v>
      </c>
      <c r="AC434" s="46">
        <v>0</v>
      </c>
    </row>
    <row r="435" spans="1:29" s="48" customFormat="1" ht="13.5" x14ac:dyDescent="0.25">
      <c r="A435" s="40" t="s">
        <v>862</v>
      </c>
      <c r="B435" s="41" t="s">
        <v>863</v>
      </c>
      <c r="C435" s="42">
        <v>9301.69</v>
      </c>
      <c r="D435" s="43">
        <v>1.417E-5</v>
      </c>
      <c r="E435" s="43">
        <v>1.358E-5</v>
      </c>
      <c r="F435" s="44">
        <v>78850</v>
      </c>
      <c r="G435" s="45">
        <v>104245</v>
      </c>
      <c r="H435" s="46">
        <v>57899</v>
      </c>
      <c r="I435" s="44">
        <v>3802</v>
      </c>
      <c r="J435" s="45">
        <v>7438.2857694929098</v>
      </c>
      <c r="K435" s="45">
        <v>11240.28576949291</v>
      </c>
      <c r="L435" s="45">
        <v>0</v>
      </c>
      <c r="M435" s="46">
        <v>11240.28576949291</v>
      </c>
      <c r="N435" s="44">
        <v>2614</v>
      </c>
      <c r="O435" s="45">
        <v>0</v>
      </c>
      <c r="P435" s="45">
        <v>2910</v>
      </c>
      <c r="Q435" s="45">
        <v>4948.682166083614</v>
      </c>
      <c r="R435" s="46">
        <v>10472.682166083614</v>
      </c>
      <c r="S435" s="44">
        <v>0</v>
      </c>
      <c r="T435" s="45">
        <v>0</v>
      </c>
      <c r="U435" s="45">
        <v>10795</v>
      </c>
      <c r="V435" s="45">
        <v>0</v>
      </c>
      <c r="W435" s="47">
        <v>10795</v>
      </c>
      <c r="X435" s="44">
        <v>5501.1068823517817</v>
      </c>
      <c r="Y435" s="45">
        <v>-1913.4247162681684</v>
      </c>
      <c r="Z435" s="45">
        <v>-2562</v>
      </c>
      <c r="AA435" s="45">
        <v>-1347.9999999999991</v>
      </c>
      <c r="AB435" s="45">
        <v>0</v>
      </c>
      <c r="AC435" s="46">
        <v>0</v>
      </c>
    </row>
    <row r="436" spans="1:29" s="48" customFormat="1" ht="13.5" x14ac:dyDescent="0.25">
      <c r="A436" s="40" t="s">
        <v>864</v>
      </c>
      <c r="B436" s="41" t="s">
        <v>865</v>
      </c>
      <c r="C436" s="42">
        <v>21496.579999999998</v>
      </c>
      <c r="D436" s="43">
        <v>3.2740000000000002E-5</v>
      </c>
      <c r="E436" s="43">
        <v>2.404E-5</v>
      </c>
      <c r="F436" s="44">
        <v>182185</v>
      </c>
      <c r="G436" s="45">
        <v>240860</v>
      </c>
      <c r="H436" s="46">
        <v>133776</v>
      </c>
      <c r="I436" s="44">
        <v>8784</v>
      </c>
      <c r="J436" s="45">
        <v>24788.17382007905</v>
      </c>
      <c r="K436" s="45">
        <v>33572.17382007905</v>
      </c>
      <c r="L436" s="45">
        <v>0</v>
      </c>
      <c r="M436" s="46">
        <v>33572.17382007905</v>
      </c>
      <c r="N436" s="44">
        <v>6040</v>
      </c>
      <c r="O436" s="45">
        <v>0</v>
      </c>
      <c r="P436" s="45">
        <v>6723</v>
      </c>
      <c r="Q436" s="45">
        <v>34486.440332004044</v>
      </c>
      <c r="R436" s="46">
        <v>47249.440332004044</v>
      </c>
      <c r="S436" s="44">
        <v>0</v>
      </c>
      <c r="T436" s="45">
        <v>0</v>
      </c>
      <c r="U436" s="45">
        <v>24941</v>
      </c>
      <c r="V436" s="45">
        <v>0</v>
      </c>
      <c r="W436" s="47">
        <v>24941</v>
      </c>
      <c r="X436" s="44">
        <v>24744.612186997783</v>
      </c>
      <c r="Y436" s="45">
        <v>6597.8281450062623</v>
      </c>
      <c r="Z436" s="45">
        <v>-5920</v>
      </c>
      <c r="AA436" s="45">
        <v>-3114</v>
      </c>
      <c r="AB436" s="45">
        <v>0</v>
      </c>
      <c r="AC436" s="46">
        <v>0</v>
      </c>
    </row>
    <row r="437" spans="1:29" s="48" customFormat="1" ht="13.5" x14ac:dyDescent="0.25">
      <c r="A437" s="40" t="s">
        <v>866</v>
      </c>
      <c r="B437" s="41" t="s">
        <v>867</v>
      </c>
      <c r="C437" s="42">
        <v>0</v>
      </c>
      <c r="D437" s="43">
        <v>0</v>
      </c>
      <c r="E437" s="43">
        <v>0</v>
      </c>
      <c r="F437" s="44">
        <v>0</v>
      </c>
      <c r="G437" s="45">
        <v>0</v>
      </c>
      <c r="H437" s="46">
        <v>0</v>
      </c>
      <c r="I437" s="44">
        <v>0</v>
      </c>
      <c r="J437" s="45">
        <v>-95684.907684732985</v>
      </c>
      <c r="K437" s="45">
        <v>-95684.907684732985</v>
      </c>
      <c r="L437" s="45">
        <v>0</v>
      </c>
      <c r="M437" s="46">
        <v>-95684.907684732985</v>
      </c>
      <c r="N437" s="44">
        <v>0</v>
      </c>
      <c r="O437" s="45">
        <v>0</v>
      </c>
      <c r="P437" s="45">
        <v>0</v>
      </c>
      <c r="Q437" s="45">
        <v>0</v>
      </c>
      <c r="R437" s="46">
        <v>0</v>
      </c>
      <c r="S437" s="44">
        <v>0</v>
      </c>
      <c r="T437" s="45">
        <v>0</v>
      </c>
      <c r="U437" s="45">
        <v>0</v>
      </c>
      <c r="V437" s="45">
        <v>69712.138225756877</v>
      </c>
      <c r="W437" s="47">
        <v>69712.138225756877</v>
      </c>
      <c r="X437" s="44">
        <v>-69712.138225756877</v>
      </c>
      <c r="Y437" s="45">
        <v>0</v>
      </c>
      <c r="Z437" s="45">
        <v>0</v>
      </c>
      <c r="AA437" s="45">
        <v>0</v>
      </c>
      <c r="AB437" s="45">
        <v>0</v>
      </c>
      <c r="AC437" s="46">
        <v>0</v>
      </c>
    </row>
    <row r="438" spans="1:29" s="48" customFormat="1" ht="13.5" x14ac:dyDescent="0.25">
      <c r="A438" s="40" t="s">
        <v>868</v>
      </c>
      <c r="B438" s="41" t="s">
        <v>869</v>
      </c>
      <c r="C438" s="42">
        <v>176765.19999999998</v>
      </c>
      <c r="D438" s="43">
        <v>2.6924000000000002E-4</v>
      </c>
      <c r="E438" s="43">
        <v>2.5849E-4</v>
      </c>
      <c r="F438" s="44">
        <v>1498210</v>
      </c>
      <c r="G438" s="45">
        <v>1980734</v>
      </c>
      <c r="H438" s="46">
        <v>1100116</v>
      </c>
      <c r="I438" s="44">
        <v>72237</v>
      </c>
      <c r="J438" s="45">
        <v>69071.509902519072</v>
      </c>
      <c r="K438" s="45">
        <v>141308.50990251906</v>
      </c>
      <c r="L438" s="45">
        <v>0</v>
      </c>
      <c r="M438" s="46">
        <v>141308.50990251906</v>
      </c>
      <c r="N438" s="44">
        <v>49669</v>
      </c>
      <c r="O438" s="45">
        <v>0</v>
      </c>
      <c r="P438" s="45">
        <v>55291</v>
      </c>
      <c r="Q438" s="45">
        <v>38700.755971318918</v>
      </c>
      <c r="R438" s="46">
        <v>143660.75597131893</v>
      </c>
      <c r="S438" s="44">
        <v>0</v>
      </c>
      <c r="T438" s="45">
        <v>0</v>
      </c>
      <c r="U438" s="45">
        <v>205104</v>
      </c>
      <c r="V438" s="45">
        <v>14305.849233968624</v>
      </c>
      <c r="W438" s="47">
        <v>219409.84923396862</v>
      </c>
      <c r="X438" s="44">
        <v>35578.506303882561</v>
      </c>
      <c r="Y438" s="45">
        <v>-37035.599566532263</v>
      </c>
      <c r="Z438" s="45">
        <v>-48682</v>
      </c>
      <c r="AA438" s="45">
        <v>-25610</v>
      </c>
      <c r="AB438" s="45">
        <v>0</v>
      </c>
      <c r="AC438" s="46">
        <v>0</v>
      </c>
    </row>
    <row r="439" spans="1:29" s="48" customFormat="1" ht="13.5" x14ac:dyDescent="0.25">
      <c r="A439" s="40" t="s">
        <v>870</v>
      </c>
      <c r="B439" s="41" t="s">
        <v>871</v>
      </c>
      <c r="C439" s="42">
        <v>0</v>
      </c>
      <c r="D439" s="43">
        <v>0</v>
      </c>
      <c r="E439" s="43">
        <v>0</v>
      </c>
      <c r="F439" s="44">
        <v>0</v>
      </c>
      <c r="G439" s="45">
        <v>0</v>
      </c>
      <c r="H439" s="46">
        <v>0</v>
      </c>
      <c r="I439" s="44">
        <v>0</v>
      </c>
      <c r="J439" s="45">
        <v>0</v>
      </c>
      <c r="K439" s="45">
        <v>0</v>
      </c>
      <c r="L439" s="45">
        <v>0</v>
      </c>
      <c r="M439" s="46">
        <v>0</v>
      </c>
      <c r="N439" s="44">
        <v>0</v>
      </c>
      <c r="O439" s="45">
        <v>0</v>
      </c>
      <c r="P439" s="45">
        <v>0</v>
      </c>
      <c r="Q439" s="45">
        <v>0</v>
      </c>
      <c r="R439" s="46">
        <v>0</v>
      </c>
      <c r="S439" s="44">
        <v>0</v>
      </c>
      <c r="T439" s="45">
        <v>0</v>
      </c>
      <c r="U439" s="45">
        <v>0</v>
      </c>
      <c r="V439" s="45">
        <v>0</v>
      </c>
      <c r="W439" s="47">
        <v>0</v>
      </c>
      <c r="X439" s="44">
        <v>0</v>
      </c>
      <c r="Y439" s="45">
        <v>0</v>
      </c>
      <c r="Z439" s="45">
        <v>0</v>
      </c>
      <c r="AA439" s="45">
        <v>0</v>
      </c>
      <c r="AB439" s="45">
        <v>0</v>
      </c>
      <c r="AC439" s="46">
        <v>0</v>
      </c>
    </row>
    <row r="440" spans="1:29" s="48" customFormat="1" ht="13.5" x14ac:dyDescent="0.25">
      <c r="A440" s="40" t="s">
        <v>872</v>
      </c>
      <c r="B440" s="41" t="s">
        <v>873</v>
      </c>
      <c r="C440" s="42">
        <v>381579.81000000006</v>
      </c>
      <c r="D440" s="43">
        <v>5.8120000000000003E-4</v>
      </c>
      <c r="E440" s="43">
        <v>5.7001999999999997E-4</v>
      </c>
      <c r="F440" s="44">
        <v>3234139</v>
      </c>
      <c r="G440" s="45">
        <v>4275748</v>
      </c>
      <c r="H440" s="46">
        <v>2374787</v>
      </c>
      <c r="I440" s="44">
        <v>155936</v>
      </c>
      <c r="J440" s="45">
        <v>65035.924647103195</v>
      </c>
      <c r="K440" s="45">
        <v>220971.92464710318</v>
      </c>
      <c r="L440" s="45">
        <v>0</v>
      </c>
      <c r="M440" s="46">
        <v>220971.92464710318</v>
      </c>
      <c r="N440" s="44">
        <v>107218</v>
      </c>
      <c r="O440" s="45">
        <v>0</v>
      </c>
      <c r="P440" s="45">
        <v>119355</v>
      </c>
      <c r="Q440" s="45">
        <v>47375.914157063002</v>
      </c>
      <c r="R440" s="46">
        <v>273948.914157063</v>
      </c>
      <c r="S440" s="44">
        <v>0</v>
      </c>
      <c r="T440" s="45">
        <v>0</v>
      </c>
      <c r="U440" s="45">
        <v>442751</v>
      </c>
      <c r="V440" s="45">
        <v>0</v>
      </c>
      <c r="W440" s="47">
        <v>442751</v>
      </c>
      <c r="X440" s="44">
        <v>89574.800094994032</v>
      </c>
      <c r="Y440" s="45">
        <v>-98005.885937931031</v>
      </c>
      <c r="Z440" s="45">
        <v>-105087</v>
      </c>
      <c r="AA440" s="45">
        <v>-55284</v>
      </c>
      <c r="AB440" s="45">
        <v>0</v>
      </c>
      <c r="AC440" s="46">
        <v>0</v>
      </c>
    </row>
    <row r="441" spans="1:29" s="48" customFormat="1" ht="13.5" x14ac:dyDescent="0.25">
      <c r="A441" s="40" t="s">
        <v>874</v>
      </c>
      <c r="B441" s="41" t="s">
        <v>875</v>
      </c>
      <c r="C441" s="42">
        <v>0</v>
      </c>
      <c r="D441" s="43">
        <v>0</v>
      </c>
      <c r="E441" s="43">
        <v>0</v>
      </c>
      <c r="F441" s="44">
        <v>0</v>
      </c>
      <c r="G441" s="45">
        <v>0</v>
      </c>
      <c r="H441" s="46">
        <v>0</v>
      </c>
      <c r="I441" s="44">
        <v>0</v>
      </c>
      <c r="J441" s="45">
        <v>0</v>
      </c>
      <c r="K441" s="45">
        <v>0</v>
      </c>
      <c r="L441" s="45">
        <v>0</v>
      </c>
      <c r="M441" s="46">
        <v>0</v>
      </c>
      <c r="N441" s="44">
        <v>0</v>
      </c>
      <c r="O441" s="45">
        <v>0</v>
      </c>
      <c r="P441" s="45">
        <v>0</v>
      </c>
      <c r="Q441" s="45">
        <v>0</v>
      </c>
      <c r="R441" s="46">
        <v>0</v>
      </c>
      <c r="S441" s="44">
        <v>0</v>
      </c>
      <c r="T441" s="45">
        <v>0</v>
      </c>
      <c r="U441" s="45">
        <v>0</v>
      </c>
      <c r="V441" s="45">
        <v>0</v>
      </c>
      <c r="W441" s="47">
        <v>0</v>
      </c>
      <c r="X441" s="44">
        <v>0</v>
      </c>
      <c r="Y441" s="45">
        <v>0</v>
      </c>
      <c r="Z441" s="45">
        <v>0</v>
      </c>
      <c r="AA441" s="45">
        <v>0</v>
      </c>
      <c r="AB441" s="45">
        <v>0</v>
      </c>
      <c r="AC441" s="46">
        <v>0</v>
      </c>
    </row>
    <row r="442" spans="1:29" s="48" customFormat="1" ht="13.5" x14ac:dyDescent="0.25">
      <c r="A442" s="40" t="s">
        <v>876</v>
      </c>
      <c r="B442" s="41" t="s">
        <v>877</v>
      </c>
      <c r="C442" s="42">
        <v>9672.24</v>
      </c>
      <c r="D442" s="43">
        <v>1.473E-5</v>
      </c>
      <c r="E442" s="43">
        <v>2.2889999999999999E-5</v>
      </c>
      <c r="F442" s="44">
        <v>81966</v>
      </c>
      <c r="G442" s="45">
        <v>108365</v>
      </c>
      <c r="H442" s="46">
        <v>60187</v>
      </c>
      <c r="I442" s="44">
        <v>3952</v>
      </c>
      <c r="J442" s="45">
        <v>-4665.9846460748704</v>
      </c>
      <c r="K442" s="45">
        <v>-713.9846460748704</v>
      </c>
      <c r="L442" s="45">
        <v>0</v>
      </c>
      <c r="M442" s="46">
        <v>-713.9846460748704</v>
      </c>
      <c r="N442" s="44">
        <v>2717</v>
      </c>
      <c r="O442" s="45">
        <v>0</v>
      </c>
      <c r="P442" s="45">
        <v>3025</v>
      </c>
      <c r="Q442" s="45">
        <v>0</v>
      </c>
      <c r="R442" s="46">
        <v>5742</v>
      </c>
      <c r="S442" s="44">
        <v>0</v>
      </c>
      <c r="T442" s="45">
        <v>0</v>
      </c>
      <c r="U442" s="45">
        <v>11221</v>
      </c>
      <c r="V442" s="45">
        <v>37073.875907990026</v>
      </c>
      <c r="W442" s="47">
        <v>48294.875907990026</v>
      </c>
      <c r="X442" s="44">
        <v>-23325.960409157964</v>
      </c>
      <c r="Y442" s="45">
        <v>-15162.915498832062</v>
      </c>
      <c r="Z442" s="45">
        <v>-2663</v>
      </c>
      <c r="AA442" s="45">
        <v>-1401</v>
      </c>
      <c r="AB442" s="45">
        <v>0</v>
      </c>
      <c r="AC442" s="46">
        <v>0</v>
      </c>
    </row>
    <row r="443" spans="1:29" s="48" customFormat="1" ht="13.5" x14ac:dyDescent="0.25">
      <c r="A443" s="40" t="s">
        <v>878</v>
      </c>
      <c r="B443" s="41" t="s">
        <v>879</v>
      </c>
      <c r="C443" s="42">
        <v>102943.27</v>
      </c>
      <c r="D443" s="43">
        <v>1.5679999999999999E-4</v>
      </c>
      <c r="E443" s="43">
        <v>1.56E-4</v>
      </c>
      <c r="F443" s="44">
        <v>872528</v>
      </c>
      <c r="G443" s="45">
        <v>1153540</v>
      </c>
      <c r="H443" s="46">
        <v>640686</v>
      </c>
      <c r="I443" s="44">
        <v>42070</v>
      </c>
      <c r="J443" s="45">
        <v>75369.493551748557</v>
      </c>
      <c r="K443" s="45">
        <v>117439.49355174856</v>
      </c>
      <c r="L443" s="45">
        <v>0</v>
      </c>
      <c r="M443" s="46">
        <v>117439.49355174856</v>
      </c>
      <c r="N443" s="44">
        <v>28926</v>
      </c>
      <c r="O443" s="45">
        <v>0</v>
      </c>
      <c r="P443" s="45">
        <v>32201</v>
      </c>
      <c r="Q443" s="45">
        <v>1112.3105332946293</v>
      </c>
      <c r="R443" s="46">
        <v>62239.310533294629</v>
      </c>
      <c r="S443" s="44">
        <v>0</v>
      </c>
      <c r="T443" s="45">
        <v>0</v>
      </c>
      <c r="U443" s="45">
        <v>119448</v>
      </c>
      <c r="V443" s="45">
        <v>31897.835346850141</v>
      </c>
      <c r="W443" s="47">
        <v>151345.83534685013</v>
      </c>
      <c r="X443" s="44">
        <v>-16072.223906544816</v>
      </c>
      <c r="Y443" s="45">
        <v>-29769.300907010696</v>
      </c>
      <c r="Z443" s="45">
        <v>-28351</v>
      </c>
      <c r="AA443" s="45">
        <v>-14913.999999999985</v>
      </c>
      <c r="AB443" s="45">
        <v>0</v>
      </c>
      <c r="AC443" s="46">
        <v>0</v>
      </c>
    </row>
    <row r="444" spans="1:29" s="48" customFormat="1" ht="13.5" x14ac:dyDescent="0.25">
      <c r="A444" s="40" t="s">
        <v>880</v>
      </c>
      <c r="B444" s="41" t="s">
        <v>881</v>
      </c>
      <c r="C444" s="42">
        <v>8703.18</v>
      </c>
      <c r="D444" s="43">
        <v>1.326E-5</v>
      </c>
      <c r="E444" s="43">
        <v>1.314E-5</v>
      </c>
      <c r="F444" s="44">
        <v>73786</v>
      </c>
      <c r="G444" s="45">
        <v>97551</v>
      </c>
      <c r="H444" s="46">
        <v>54180</v>
      </c>
      <c r="I444" s="44">
        <v>3558</v>
      </c>
      <c r="J444" s="45">
        <v>-43493.440361514527</v>
      </c>
      <c r="K444" s="45">
        <v>-39935.440361514527</v>
      </c>
      <c r="L444" s="45">
        <v>0</v>
      </c>
      <c r="M444" s="46">
        <v>-39935.440361514527</v>
      </c>
      <c r="N444" s="44">
        <v>2446</v>
      </c>
      <c r="O444" s="45">
        <v>0</v>
      </c>
      <c r="P444" s="45">
        <v>2723</v>
      </c>
      <c r="Q444" s="45">
        <v>297.99979142565087</v>
      </c>
      <c r="R444" s="46">
        <v>5466.999791425651</v>
      </c>
      <c r="S444" s="44">
        <v>0</v>
      </c>
      <c r="T444" s="45">
        <v>0</v>
      </c>
      <c r="U444" s="45">
        <v>10101</v>
      </c>
      <c r="V444" s="45">
        <v>587.77620649733922</v>
      </c>
      <c r="W444" s="47">
        <v>10688.776206497339</v>
      </c>
      <c r="X444" s="44">
        <v>876.1742820370132</v>
      </c>
      <c r="Y444" s="45">
        <v>-2438.9506971087017</v>
      </c>
      <c r="Z444" s="45">
        <v>-2398</v>
      </c>
      <c r="AA444" s="45">
        <v>-1261</v>
      </c>
      <c r="AB444" s="45">
        <v>0</v>
      </c>
      <c r="AC444" s="46">
        <v>0</v>
      </c>
    </row>
    <row r="445" spans="1:29" s="48" customFormat="1" ht="13.5" x14ac:dyDescent="0.25">
      <c r="A445" s="40" t="s">
        <v>882</v>
      </c>
      <c r="B445" s="41" t="s">
        <v>883</v>
      </c>
      <c r="C445" s="42">
        <v>877743.91999999993</v>
      </c>
      <c r="D445" s="43">
        <v>1.3369300000000001E-3</v>
      </c>
      <c r="E445" s="43">
        <v>1.3352500000000001E-3</v>
      </c>
      <c r="F445" s="44">
        <v>7439466</v>
      </c>
      <c r="G445" s="45">
        <v>9835471</v>
      </c>
      <c r="H445" s="46">
        <v>5462705</v>
      </c>
      <c r="I445" s="44">
        <v>358699</v>
      </c>
      <c r="J445" s="45">
        <v>-356114.74095782056</v>
      </c>
      <c r="K445" s="45">
        <v>2584.2590421794448</v>
      </c>
      <c r="L445" s="45">
        <v>0</v>
      </c>
      <c r="M445" s="46">
        <v>2584.2590421794448</v>
      </c>
      <c r="N445" s="44">
        <v>246633</v>
      </c>
      <c r="O445" s="45">
        <v>0</v>
      </c>
      <c r="P445" s="45">
        <v>274552</v>
      </c>
      <c r="Q445" s="45">
        <v>58799.591690238551</v>
      </c>
      <c r="R445" s="46">
        <v>579984.59169023857</v>
      </c>
      <c r="S445" s="44">
        <v>0</v>
      </c>
      <c r="T445" s="45">
        <v>0</v>
      </c>
      <c r="U445" s="45">
        <v>1018456</v>
      </c>
      <c r="V445" s="45">
        <v>10678.789833194262</v>
      </c>
      <c r="W445" s="47">
        <v>1029134.7898331942</v>
      </c>
      <c r="X445" s="44">
        <v>181286.74611419271</v>
      </c>
      <c r="Y445" s="45">
        <v>-261537.94425714843</v>
      </c>
      <c r="Z445" s="45">
        <v>-241731</v>
      </c>
      <c r="AA445" s="45">
        <v>-127167.99999999994</v>
      </c>
      <c r="AB445" s="45">
        <v>0</v>
      </c>
      <c r="AC445" s="46">
        <v>0</v>
      </c>
    </row>
    <row r="446" spans="1:29" s="48" customFormat="1" ht="13.5" x14ac:dyDescent="0.25">
      <c r="A446" s="40" t="s">
        <v>884</v>
      </c>
      <c r="B446" s="41" t="s">
        <v>885</v>
      </c>
      <c r="C446" s="42">
        <v>77569.14</v>
      </c>
      <c r="D446" s="43">
        <v>1.1815E-4</v>
      </c>
      <c r="E446" s="43">
        <v>1.0275E-4</v>
      </c>
      <c r="F446" s="44">
        <v>657456</v>
      </c>
      <c r="G446" s="45">
        <v>869201</v>
      </c>
      <c r="H446" s="46">
        <v>482762</v>
      </c>
      <c r="I446" s="44">
        <v>31700</v>
      </c>
      <c r="J446" s="45">
        <v>-40111.724948778443</v>
      </c>
      <c r="K446" s="45">
        <v>-8411.7249487784429</v>
      </c>
      <c r="L446" s="45">
        <v>0</v>
      </c>
      <c r="M446" s="46">
        <v>-8411.7249487784429</v>
      </c>
      <c r="N446" s="44">
        <v>21796</v>
      </c>
      <c r="O446" s="45">
        <v>0</v>
      </c>
      <c r="P446" s="45">
        <v>24263</v>
      </c>
      <c r="Q446" s="45">
        <v>58897.6132041893</v>
      </c>
      <c r="R446" s="46">
        <v>104956.6132041893</v>
      </c>
      <c r="S446" s="44">
        <v>0</v>
      </c>
      <c r="T446" s="45">
        <v>0</v>
      </c>
      <c r="U446" s="45">
        <v>90005</v>
      </c>
      <c r="V446" s="45">
        <v>30172.703762321846</v>
      </c>
      <c r="W446" s="47">
        <v>120177.70376232185</v>
      </c>
      <c r="X446" s="44">
        <v>17590.84759828883</v>
      </c>
      <c r="Y446" s="45">
        <v>-210.93815642137633</v>
      </c>
      <c r="Z446" s="45">
        <v>-21363</v>
      </c>
      <c r="AA446" s="45">
        <v>-11238</v>
      </c>
      <c r="AB446" s="45">
        <v>0</v>
      </c>
      <c r="AC446" s="46">
        <v>0</v>
      </c>
    </row>
    <row r="447" spans="1:29" s="48" customFormat="1" ht="13.5" x14ac:dyDescent="0.25">
      <c r="A447" s="40" t="s">
        <v>886</v>
      </c>
      <c r="B447" s="41" t="s">
        <v>887</v>
      </c>
      <c r="C447" s="42">
        <v>60685.9</v>
      </c>
      <c r="D447" s="43">
        <v>9.2429999999999994E-5</v>
      </c>
      <c r="E447" s="43">
        <v>9.4809999999999995E-5</v>
      </c>
      <c r="F447" s="44">
        <v>514335</v>
      </c>
      <c r="G447" s="45">
        <v>679985</v>
      </c>
      <c r="H447" s="46">
        <v>377670</v>
      </c>
      <c r="I447" s="44">
        <v>24799</v>
      </c>
      <c r="J447" s="45">
        <v>-15346.286101708218</v>
      </c>
      <c r="K447" s="45">
        <v>9452.7138982917822</v>
      </c>
      <c r="L447" s="45">
        <v>0</v>
      </c>
      <c r="M447" s="46">
        <v>9452.7138982917822</v>
      </c>
      <c r="N447" s="44">
        <v>17051</v>
      </c>
      <c r="O447" s="45">
        <v>0</v>
      </c>
      <c r="P447" s="45">
        <v>18981</v>
      </c>
      <c r="Q447" s="45">
        <v>0</v>
      </c>
      <c r="R447" s="46">
        <v>36032</v>
      </c>
      <c r="S447" s="44">
        <v>0</v>
      </c>
      <c r="T447" s="45">
        <v>0</v>
      </c>
      <c r="U447" s="45">
        <v>70412</v>
      </c>
      <c r="V447" s="45">
        <v>20983.925893526382</v>
      </c>
      <c r="W447" s="47">
        <v>91395.925893526379</v>
      </c>
      <c r="X447" s="44">
        <v>-8029.5571044685203</v>
      </c>
      <c r="Y447" s="45">
        <v>-21829.368789057862</v>
      </c>
      <c r="Z447" s="45">
        <v>-16712</v>
      </c>
      <c r="AA447" s="45">
        <v>-8793</v>
      </c>
      <c r="AB447" s="45">
        <v>0</v>
      </c>
      <c r="AC447" s="46">
        <v>0</v>
      </c>
    </row>
    <row r="448" spans="1:29" s="48" customFormat="1" ht="13.5" x14ac:dyDescent="0.25">
      <c r="A448" s="40" t="s">
        <v>888</v>
      </c>
      <c r="B448" s="41" t="s">
        <v>889</v>
      </c>
      <c r="C448" s="42">
        <v>7059271.2299999995</v>
      </c>
      <c r="D448" s="43">
        <v>1.075227E-2</v>
      </c>
      <c r="E448" s="43">
        <v>1.0876749999999999E-2</v>
      </c>
      <c r="F448" s="44">
        <v>59831962</v>
      </c>
      <c r="G448" s="45">
        <v>79101851</v>
      </c>
      <c r="H448" s="46">
        <v>43933844</v>
      </c>
      <c r="I448" s="44">
        <v>2884842</v>
      </c>
      <c r="J448" s="45">
        <v>-1832990.1870861109</v>
      </c>
      <c r="K448" s="45">
        <v>1051851.8129138891</v>
      </c>
      <c r="L448" s="45">
        <v>0</v>
      </c>
      <c r="M448" s="46">
        <v>1051851.8129138891</v>
      </c>
      <c r="N448" s="44">
        <v>1983549</v>
      </c>
      <c r="O448" s="45">
        <v>0</v>
      </c>
      <c r="P448" s="45">
        <v>2208090</v>
      </c>
      <c r="Q448" s="45">
        <v>0</v>
      </c>
      <c r="R448" s="46">
        <v>4191639</v>
      </c>
      <c r="S448" s="44">
        <v>0</v>
      </c>
      <c r="T448" s="45">
        <v>0</v>
      </c>
      <c r="U448" s="45">
        <v>8190942</v>
      </c>
      <c r="V448" s="45">
        <v>1600733.8190951264</v>
      </c>
      <c r="W448" s="47">
        <v>9791675.8190951273</v>
      </c>
      <c r="X448" s="44">
        <v>-322535.33105462929</v>
      </c>
      <c r="Y448" s="45">
        <v>-2310630.4880404971</v>
      </c>
      <c r="Z448" s="45">
        <v>-1944127</v>
      </c>
      <c r="AA448" s="45">
        <v>-1022744.0000000009</v>
      </c>
      <c r="AB448" s="45">
        <v>0</v>
      </c>
      <c r="AC448" s="46">
        <v>0</v>
      </c>
    </row>
    <row r="449" spans="1:29" s="48" customFormat="1" ht="13.5" x14ac:dyDescent="0.25">
      <c r="A449" s="40" t="s">
        <v>890</v>
      </c>
      <c r="B449" s="41" t="s">
        <v>891</v>
      </c>
      <c r="C449" s="42">
        <v>713617.16</v>
      </c>
      <c r="D449" s="43">
        <v>1.08694E-3</v>
      </c>
      <c r="E449" s="43">
        <v>1.56836E-3</v>
      </c>
      <c r="F449" s="44">
        <v>6048374</v>
      </c>
      <c r="G449" s="45">
        <v>7996355</v>
      </c>
      <c r="H449" s="46">
        <v>4441244</v>
      </c>
      <c r="I449" s="44">
        <v>291627</v>
      </c>
      <c r="J449" s="45">
        <v>-1837461.1014020746</v>
      </c>
      <c r="K449" s="45">
        <v>-1545834.1014020746</v>
      </c>
      <c r="L449" s="45">
        <v>0</v>
      </c>
      <c r="M449" s="46">
        <v>-1545834.1014020746</v>
      </c>
      <c r="N449" s="44">
        <v>200516</v>
      </c>
      <c r="O449" s="45">
        <v>0</v>
      </c>
      <c r="P449" s="45">
        <v>223214</v>
      </c>
      <c r="Q449" s="45">
        <v>0</v>
      </c>
      <c r="R449" s="46">
        <v>423730</v>
      </c>
      <c r="S449" s="44">
        <v>0</v>
      </c>
      <c r="T449" s="45">
        <v>0</v>
      </c>
      <c r="U449" s="45">
        <v>828017</v>
      </c>
      <c r="V449" s="45">
        <v>2432324.5374441831</v>
      </c>
      <c r="W449" s="47">
        <v>3260341.5374441831</v>
      </c>
      <c r="X449" s="44">
        <v>-1599085.3745325124</v>
      </c>
      <c r="Y449" s="45">
        <v>-937606.16291167063</v>
      </c>
      <c r="Z449" s="45">
        <v>-196530</v>
      </c>
      <c r="AA449" s="45">
        <v>-103390</v>
      </c>
      <c r="AB449" s="45">
        <v>0</v>
      </c>
      <c r="AC449" s="46">
        <v>0</v>
      </c>
    </row>
    <row r="450" spans="1:29" s="48" customFormat="1" ht="13.5" x14ac:dyDescent="0.25">
      <c r="A450" s="40" t="s">
        <v>892</v>
      </c>
      <c r="B450" s="41" t="s">
        <v>893</v>
      </c>
      <c r="C450" s="42">
        <v>219108.53</v>
      </c>
      <c r="D450" s="43">
        <v>3.3373000000000002E-4</v>
      </c>
      <c r="E450" s="43">
        <v>3.5626000000000001E-4</v>
      </c>
      <c r="F450" s="44">
        <v>1857070</v>
      </c>
      <c r="G450" s="45">
        <v>2455171</v>
      </c>
      <c r="H450" s="46">
        <v>1363623</v>
      </c>
      <c r="I450" s="44">
        <v>89540</v>
      </c>
      <c r="J450" s="45">
        <v>-221977.39837876137</v>
      </c>
      <c r="K450" s="45">
        <v>-132437.39837876137</v>
      </c>
      <c r="L450" s="45">
        <v>0</v>
      </c>
      <c r="M450" s="46">
        <v>-132437.39837876137</v>
      </c>
      <c r="N450" s="44">
        <v>61566</v>
      </c>
      <c r="O450" s="45">
        <v>0</v>
      </c>
      <c r="P450" s="45">
        <v>68535</v>
      </c>
      <c r="Q450" s="45">
        <v>0</v>
      </c>
      <c r="R450" s="46">
        <v>130101</v>
      </c>
      <c r="S450" s="44">
        <v>0</v>
      </c>
      <c r="T450" s="45">
        <v>0</v>
      </c>
      <c r="U450" s="45">
        <v>254231</v>
      </c>
      <c r="V450" s="45">
        <v>262564.63690424938</v>
      </c>
      <c r="W450" s="47">
        <v>516795.63690424938</v>
      </c>
      <c r="X450" s="44">
        <v>-194862.18263570336</v>
      </c>
      <c r="Y450" s="45">
        <v>-99747.454268546018</v>
      </c>
      <c r="Z450" s="45">
        <v>-60342</v>
      </c>
      <c r="AA450" s="45">
        <v>-31743</v>
      </c>
      <c r="AB450" s="45">
        <v>0</v>
      </c>
      <c r="AC450" s="46">
        <v>0</v>
      </c>
    </row>
    <row r="451" spans="1:29" s="48" customFormat="1" ht="13.5" x14ac:dyDescent="0.25">
      <c r="A451" s="40" t="s">
        <v>894</v>
      </c>
      <c r="B451" s="41" t="s">
        <v>895</v>
      </c>
      <c r="C451" s="42">
        <v>0</v>
      </c>
      <c r="D451" s="43">
        <v>0</v>
      </c>
      <c r="E451" s="43">
        <v>0</v>
      </c>
      <c r="F451" s="44">
        <v>0</v>
      </c>
      <c r="G451" s="45">
        <v>0</v>
      </c>
      <c r="H451" s="46">
        <v>0</v>
      </c>
      <c r="I451" s="44">
        <v>0</v>
      </c>
      <c r="J451" s="45">
        <v>0</v>
      </c>
      <c r="K451" s="45">
        <v>0</v>
      </c>
      <c r="L451" s="45">
        <v>0</v>
      </c>
      <c r="M451" s="46">
        <v>0</v>
      </c>
      <c r="N451" s="44">
        <v>0</v>
      </c>
      <c r="O451" s="45">
        <v>0</v>
      </c>
      <c r="P451" s="45">
        <v>0</v>
      </c>
      <c r="Q451" s="45">
        <v>0</v>
      </c>
      <c r="R451" s="46">
        <v>0</v>
      </c>
      <c r="S451" s="44">
        <v>0</v>
      </c>
      <c r="T451" s="45">
        <v>0</v>
      </c>
      <c r="U451" s="45">
        <v>0</v>
      </c>
      <c r="V451" s="45">
        <v>0</v>
      </c>
      <c r="W451" s="47">
        <v>0</v>
      </c>
      <c r="X451" s="44">
        <v>0</v>
      </c>
      <c r="Y451" s="45">
        <v>0</v>
      </c>
      <c r="Z451" s="45">
        <v>0</v>
      </c>
      <c r="AA451" s="45">
        <v>0</v>
      </c>
      <c r="AB451" s="45">
        <v>0</v>
      </c>
      <c r="AC451" s="46">
        <v>0</v>
      </c>
    </row>
    <row r="452" spans="1:29" s="48" customFormat="1" ht="13.5" x14ac:dyDescent="0.25">
      <c r="A452" s="40" t="s">
        <v>896</v>
      </c>
      <c r="B452" s="41" t="s">
        <v>897</v>
      </c>
      <c r="C452" s="42">
        <v>28055.54</v>
      </c>
      <c r="D452" s="43">
        <v>4.2729999999999999E-5</v>
      </c>
      <c r="E452" s="43">
        <v>4.3510000000000002E-5</v>
      </c>
      <c r="F452" s="44">
        <v>237775</v>
      </c>
      <c r="G452" s="45">
        <v>314354</v>
      </c>
      <c r="H452" s="46">
        <v>174595</v>
      </c>
      <c r="I452" s="44">
        <v>11464</v>
      </c>
      <c r="J452" s="45">
        <v>-18626.734845489133</v>
      </c>
      <c r="K452" s="45">
        <v>-7162.7348454891326</v>
      </c>
      <c r="L452" s="45">
        <v>0</v>
      </c>
      <c r="M452" s="46">
        <v>-7162.7348454891326</v>
      </c>
      <c r="N452" s="44">
        <v>7883</v>
      </c>
      <c r="O452" s="45">
        <v>0</v>
      </c>
      <c r="P452" s="45">
        <v>8775</v>
      </c>
      <c r="Q452" s="45">
        <v>0</v>
      </c>
      <c r="R452" s="46">
        <v>16658</v>
      </c>
      <c r="S452" s="44">
        <v>0</v>
      </c>
      <c r="T452" s="45">
        <v>0</v>
      </c>
      <c r="U452" s="45">
        <v>32551</v>
      </c>
      <c r="V452" s="45">
        <v>5422.452263056749</v>
      </c>
      <c r="W452" s="47">
        <v>37973.452263056752</v>
      </c>
      <c r="X452" s="44">
        <v>85.680455811803768</v>
      </c>
      <c r="Y452" s="45">
        <v>-9610.1327188685536</v>
      </c>
      <c r="Z452" s="45">
        <v>-7726</v>
      </c>
      <c r="AA452" s="45">
        <v>-4065</v>
      </c>
      <c r="AB452" s="45">
        <v>0</v>
      </c>
      <c r="AC452" s="46">
        <v>0</v>
      </c>
    </row>
    <row r="453" spans="1:29" s="48" customFormat="1" ht="13.5" x14ac:dyDescent="0.25">
      <c r="A453" s="40" t="s">
        <v>898</v>
      </c>
      <c r="B453" s="41" t="s">
        <v>899</v>
      </c>
      <c r="C453" s="42">
        <v>55813.64</v>
      </c>
      <c r="D453" s="43">
        <v>8.5010000000000001E-5</v>
      </c>
      <c r="E453" s="43">
        <v>6.8899999999999994E-5</v>
      </c>
      <c r="F453" s="44">
        <v>473046</v>
      </c>
      <c r="G453" s="45">
        <v>625398</v>
      </c>
      <c r="H453" s="46">
        <v>347351</v>
      </c>
      <c r="I453" s="44">
        <v>22808</v>
      </c>
      <c r="J453" s="45">
        <v>39492.234212977346</v>
      </c>
      <c r="K453" s="45">
        <v>62300.234212977346</v>
      </c>
      <c r="L453" s="45">
        <v>0</v>
      </c>
      <c r="M453" s="46">
        <v>62300.234212977346</v>
      </c>
      <c r="N453" s="44">
        <v>15682</v>
      </c>
      <c r="O453" s="45">
        <v>0</v>
      </c>
      <c r="P453" s="45">
        <v>17458</v>
      </c>
      <c r="Q453" s="45">
        <v>62112.833188401331</v>
      </c>
      <c r="R453" s="46">
        <v>95252.833188401331</v>
      </c>
      <c r="S453" s="44">
        <v>0</v>
      </c>
      <c r="T453" s="45">
        <v>0</v>
      </c>
      <c r="U453" s="45">
        <v>64760</v>
      </c>
      <c r="V453" s="45">
        <v>1209.7928622018223</v>
      </c>
      <c r="W453" s="47">
        <v>65969.792862201823</v>
      </c>
      <c r="X453" s="44">
        <v>45339.462192366896</v>
      </c>
      <c r="Y453" s="45">
        <v>7401.5781338326087</v>
      </c>
      <c r="Z453" s="45">
        <v>-15371</v>
      </c>
      <c r="AA453" s="45">
        <v>-8087</v>
      </c>
      <c r="AB453" s="45">
        <v>0</v>
      </c>
      <c r="AC453" s="46">
        <v>0</v>
      </c>
    </row>
    <row r="454" spans="1:29" s="48" customFormat="1" ht="13.5" x14ac:dyDescent="0.25">
      <c r="A454" s="40" t="s">
        <v>900</v>
      </c>
      <c r="B454" s="41" t="s">
        <v>901</v>
      </c>
      <c r="C454" s="42">
        <v>76507.31</v>
      </c>
      <c r="D454" s="43">
        <v>1.1653E-4</v>
      </c>
      <c r="E454" s="43">
        <v>1.1341999999999999E-4</v>
      </c>
      <c r="F454" s="44">
        <v>648442</v>
      </c>
      <c r="G454" s="45">
        <v>857283</v>
      </c>
      <c r="H454" s="46">
        <v>476142</v>
      </c>
      <c r="I454" s="44">
        <v>31265</v>
      </c>
      <c r="J454" s="45">
        <v>-14753.56905966661</v>
      </c>
      <c r="K454" s="45">
        <v>16511.43094033339</v>
      </c>
      <c r="L454" s="45">
        <v>0</v>
      </c>
      <c r="M454" s="46">
        <v>16511.43094033339</v>
      </c>
      <c r="N454" s="44">
        <v>21497</v>
      </c>
      <c r="O454" s="45">
        <v>0</v>
      </c>
      <c r="P454" s="45">
        <v>23931</v>
      </c>
      <c r="Q454" s="45">
        <v>10697.887819591842</v>
      </c>
      <c r="R454" s="46">
        <v>56125.887819591844</v>
      </c>
      <c r="S454" s="44">
        <v>0</v>
      </c>
      <c r="T454" s="45">
        <v>0</v>
      </c>
      <c r="U454" s="45">
        <v>88771</v>
      </c>
      <c r="V454" s="45">
        <v>5594.9836066155685</v>
      </c>
      <c r="W454" s="47">
        <v>94365.983606615569</v>
      </c>
      <c r="X454" s="44">
        <v>12259.650849922606</v>
      </c>
      <c r="Y454" s="45">
        <v>-18345.746636946333</v>
      </c>
      <c r="Z454" s="45">
        <v>-21070</v>
      </c>
      <c r="AA454" s="45">
        <v>-11084</v>
      </c>
      <c r="AB454" s="45">
        <v>0</v>
      </c>
      <c r="AC454" s="46">
        <v>0</v>
      </c>
    </row>
    <row r="455" spans="1:29" s="48" customFormat="1" ht="13.5" x14ac:dyDescent="0.25">
      <c r="A455" s="40" t="s">
        <v>902</v>
      </c>
      <c r="B455" s="41" t="s">
        <v>903</v>
      </c>
      <c r="C455" s="42">
        <v>559726.17000000004</v>
      </c>
      <c r="D455" s="43">
        <v>8.5254000000000005E-4</v>
      </c>
      <c r="E455" s="43">
        <v>8.5406000000000002E-4</v>
      </c>
      <c r="F455" s="44">
        <v>4744035</v>
      </c>
      <c r="G455" s="45">
        <v>6271931</v>
      </c>
      <c r="H455" s="46">
        <v>3483484</v>
      </c>
      <c r="I455" s="44">
        <v>228737</v>
      </c>
      <c r="J455" s="45">
        <v>-33518.541445813113</v>
      </c>
      <c r="K455" s="45">
        <v>195218.45855418689</v>
      </c>
      <c r="L455" s="45">
        <v>0</v>
      </c>
      <c r="M455" s="46">
        <v>195218.45855418689</v>
      </c>
      <c r="N455" s="44">
        <v>157274</v>
      </c>
      <c r="O455" s="45">
        <v>0</v>
      </c>
      <c r="P455" s="45">
        <v>175078</v>
      </c>
      <c r="Q455" s="45">
        <v>0</v>
      </c>
      <c r="R455" s="46">
        <v>332352</v>
      </c>
      <c r="S455" s="44">
        <v>0</v>
      </c>
      <c r="T455" s="45">
        <v>0</v>
      </c>
      <c r="U455" s="45">
        <v>649454</v>
      </c>
      <c r="V455" s="45">
        <v>165908.96158002579</v>
      </c>
      <c r="W455" s="47">
        <v>815362.96158002573</v>
      </c>
      <c r="X455" s="44">
        <v>-77100.061580812384</v>
      </c>
      <c r="Y455" s="45">
        <v>-170668.8999992134</v>
      </c>
      <c r="Z455" s="45">
        <v>-154148</v>
      </c>
      <c r="AA455" s="45">
        <v>-81093.999999999942</v>
      </c>
      <c r="AB455" s="45">
        <v>0</v>
      </c>
      <c r="AC455" s="46">
        <v>0</v>
      </c>
    </row>
    <row r="456" spans="1:29" s="48" customFormat="1" ht="13.5" x14ac:dyDescent="0.25">
      <c r="A456" s="40" t="s">
        <v>904</v>
      </c>
      <c r="B456" s="41" t="s">
        <v>905</v>
      </c>
      <c r="C456" s="42">
        <v>149309.97999999998</v>
      </c>
      <c r="D456" s="43">
        <v>2.2741999999999999E-4</v>
      </c>
      <c r="E456" s="43">
        <v>2.4148999999999999E-4</v>
      </c>
      <c r="F456" s="44">
        <v>1265499</v>
      </c>
      <c r="G456" s="45">
        <v>1673074</v>
      </c>
      <c r="H456" s="46">
        <v>929240</v>
      </c>
      <c r="I456" s="44">
        <v>61017</v>
      </c>
      <c r="J456" s="45">
        <v>978.36118985665962</v>
      </c>
      <c r="K456" s="45">
        <v>61995.36118985666</v>
      </c>
      <c r="L456" s="45">
        <v>0</v>
      </c>
      <c r="M456" s="46">
        <v>61995.36118985666</v>
      </c>
      <c r="N456" s="44">
        <v>41954</v>
      </c>
      <c r="O456" s="45">
        <v>0</v>
      </c>
      <c r="P456" s="45">
        <v>46703</v>
      </c>
      <c r="Q456" s="45">
        <v>0</v>
      </c>
      <c r="R456" s="46">
        <v>88657</v>
      </c>
      <c r="S456" s="44">
        <v>0</v>
      </c>
      <c r="T456" s="45">
        <v>0</v>
      </c>
      <c r="U456" s="45">
        <v>173246</v>
      </c>
      <c r="V456" s="45">
        <v>82140.320411492634</v>
      </c>
      <c r="W456" s="47">
        <v>255386.32041149263</v>
      </c>
      <c r="X456" s="44">
        <v>-37930.886502060021</v>
      </c>
      <c r="Y456" s="45">
        <v>-66046.433909432613</v>
      </c>
      <c r="Z456" s="45">
        <v>-41120</v>
      </c>
      <c r="AA456" s="45">
        <v>-21632</v>
      </c>
      <c r="AB456" s="45">
        <v>0</v>
      </c>
      <c r="AC456" s="46">
        <v>0</v>
      </c>
    </row>
    <row r="457" spans="1:29" s="48" customFormat="1" ht="13.5" x14ac:dyDescent="0.25">
      <c r="A457" s="40" t="s">
        <v>906</v>
      </c>
      <c r="B457" s="41" t="s">
        <v>907</v>
      </c>
      <c r="C457" s="42">
        <v>0</v>
      </c>
      <c r="D457" s="43">
        <v>0</v>
      </c>
      <c r="E457" s="43">
        <v>0</v>
      </c>
      <c r="F457" s="44">
        <v>0</v>
      </c>
      <c r="G457" s="45">
        <v>0</v>
      </c>
      <c r="H457" s="46">
        <v>0</v>
      </c>
      <c r="I457" s="44">
        <v>0</v>
      </c>
      <c r="J457" s="45">
        <v>0</v>
      </c>
      <c r="K457" s="45">
        <v>0</v>
      </c>
      <c r="L457" s="45">
        <v>0</v>
      </c>
      <c r="M457" s="46">
        <v>0</v>
      </c>
      <c r="N457" s="44">
        <v>0</v>
      </c>
      <c r="O457" s="45">
        <v>0</v>
      </c>
      <c r="P457" s="45">
        <v>0</v>
      </c>
      <c r="Q457" s="45">
        <v>0</v>
      </c>
      <c r="R457" s="46">
        <v>0</v>
      </c>
      <c r="S457" s="44">
        <v>0</v>
      </c>
      <c r="T457" s="45">
        <v>0</v>
      </c>
      <c r="U457" s="45">
        <v>0</v>
      </c>
      <c r="V457" s="45">
        <v>0</v>
      </c>
      <c r="W457" s="47">
        <v>0</v>
      </c>
      <c r="X457" s="44">
        <v>0</v>
      </c>
      <c r="Y457" s="45">
        <v>0</v>
      </c>
      <c r="Z457" s="45">
        <v>0</v>
      </c>
      <c r="AA457" s="45">
        <v>0</v>
      </c>
      <c r="AB457" s="45">
        <v>0</v>
      </c>
      <c r="AC457" s="46">
        <v>0</v>
      </c>
    </row>
    <row r="458" spans="1:29" s="48" customFormat="1" ht="13.5" x14ac:dyDescent="0.25">
      <c r="A458" s="40" t="s">
        <v>908</v>
      </c>
      <c r="B458" s="41" t="s">
        <v>909</v>
      </c>
      <c r="C458" s="42">
        <v>1112260.2</v>
      </c>
      <c r="D458" s="43">
        <v>1.6941300000000001E-3</v>
      </c>
      <c r="E458" s="43">
        <v>1.6369500000000001E-3</v>
      </c>
      <c r="F458" s="44">
        <v>9427137</v>
      </c>
      <c r="G458" s="45">
        <v>12463305</v>
      </c>
      <c r="H458" s="46">
        <v>6922226</v>
      </c>
      <c r="I458" s="44">
        <v>454536</v>
      </c>
      <c r="J458" s="45">
        <v>-31156.165460172248</v>
      </c>
      <c r="K458" s="45">
        <v>423379.83453982777</v>
      </c>
      <c r="L458" s="45">
        <v>0</v>
      </c>
      <c r="M458" s="46">
        <v>423379.83453982777</v>
      </c>
      <c r="N458" s="44">
        <v>312528</v>
      </c>
      <c r="O458" s="45">
        <v>0</v>
      </c>
      <c r="P458" s="45">
        <v>347907</v>
      </c>
      <c r="Q458" s="45">
        <v>202470.6244366538</v>
      </c>
      <c r="R458" s="46">
        <v>862905.6244366538</v>
      </c>
      <c r="S458" s="44">
        <v>0</v>
      </c>
      <c r="T458" s="45">
        <v>0</v>
      </c>
      <c r="U458" s="45">
        <v>1290567</v>
      </c>
      <c r="V458" s="45">
        <v>70000.892756655376</v>
      </c>
      <c r="W458" s="47">
        <v>1360567.8927566553</v>
      </c>
      <c r="X458" s="44">
        <v>218546.97417955066</v>
      </c>
      <c r="Y458" s="45">
        <v>-248747.24249955226</v>
      </c>
      <c r="Z458" s="45">
        <v>-306317</v>
      </c>
      <c r="AA458" s="45">
        <v>-161144.99999999994</v>
      </c>
      <c r="AB458" s="45">
        <v>0</v>
      </c>
      <c r="AC458" s="46">
        <v>0</v>
      </c>
    </row>
    <row r="459" spans="1:29" s="48" customFormat="1" ht="13.5" x14ac:dyDescent="0.25">
      <c r="A459" s="40" t="s">
        <v>910</v>
      </c>
      <c r="B459" s="41" t="s">
        <v>911</v>
      </c>
      <c r="C459" s="42">
        <v>0</v>
      </c>
      <c r="D459" s="43">
        <v>0</v>
      </c>
      <c r="E459" s="43">
        <v>0</v>
      </c>
      <c r="F459" s="44">
        <v>0</v>
      </c>
      <c r="G459" s="45">
        <v>0</v>
      </c>
      <c r="H459" s="46">
        <v>0</v>
      </c>
      <c r="I459" s="44">
        <v>0</v>
      </c>
      <c r="J459" s="45">
        <v>0</v>
      </c>
      <c r="K459" s="45">
        <v>0</v>
      </c>
      <c r="L459" s="45">
        <v>0</v>
      </c>
      <c r="M459" s="46">
        <v>0</v>
      </c>
      <c r="N459" s="44">
        <v>0</v>
      </c>
      <c r="O459" s="45">
        <v>0</v>
      </c>
      <c r="P459" s="45">
        <v>0</v>
      </c>
      <c r="Q459" s="45">
        <v>0</v>
      </c>
      <c r="R459" s="46">
        <v>0</v>
      </c>
      <c r="S459" s="44">
        <v>0</v>
      </c>
      <c r="T459" s="45">
        <v>0</v>
      </c>
      <c r="U459" s="45">
        <v>0</v>
      </c>
      <c r="V459" s="45">
        <v>0</v>
      </c>
      <c r="W459" s="47">
        <v>0</v>
      </c>
      <c r="X459" s="44">
        <v>0</v>
      </c>
      <c r="Y459" s="45">
        <v>0</v>
      </c>
      <c r="Z459" s="45">
        <v>0</v>
      </c>
      <c r="AA459" s="45">
        <v>0</v>
      </c>
      <c r="AB459" s="45">
        <v>0</v>
      </c>
      <c r="AC459" s="46">
        <v>0</v>
      </c>
    </row>
    <row r="460" spans="1:29" s="48" customFormat="1" ht="13.5" x14ac:dyDescent="0.25">
      <c r="A460" s="40" t="s">
        <v>912</v>
      </c>
      <c r="B460" s="41" t="s">
        <v>913</v>
      </c>
      <c r="C460" s="42">
        <v>368165.48</v>
      </c>
      <c r="D460" s="43">
        <v>5.6077000000000004E-4</v>
      </c>
      <c r="E460" s="43">
        <v>5.6616999999999995E-4</v>
      </c>
      <c r="F460" s="44">
        <v>3120455</v>
      </c>
      <c r="G460" s="45">
        <v>4125449</v>
      </c>
      <c r="H460" s="46">
        <v>2291310</v>
      </c>
      <c r="I460" s="44">
        <v>150455</v>
      </c>
      <c r="J460" s="45">
        <v>54646.914379993555</v>
      </c>
      <c r="K460" s="45">
        <v>205101.91437999357</v>
      </c>
      <c r="L460" s="45">
        <v>0</v>
      </c>
      <c r="M460" s="46">
        <v>205101.91437999357</v>
      </c>
      <c r="N460" s="44">
        <v>103449</v>
      </c>
      <c r="O460" s="45">
        <v>0</v>
      </c>
      <c r="P460" s="45">
        <v>115160</v>
      </c>
      <c r="Q460" s="45">
        <v>44911.863486351976</v>
      </c>
      <c r="R460" s="46">
        <v>263520.86348635197</v>
      </c>
      <c r="S460" s="44">
        <v>0</v>
      </c>
      <c r="T460" s="45">
        <v>0</v>
      </c>
      <c r="U460" s="45">
        <v>427187</v>
      </c>
      <c r="V460" s="45">
        <v>28432.25748817252</v>
      </c>
      <c r="W460" s="47">
        <v>455619.2574881725</v>
      </c>
      <c r="X460" s="44">
        <v>81503.08725908499</v>
      </c>
      <c r="Y460" s="45">
        <v>-118868.48126090554</v>
      </c>
      <c r="Z460" s="45">
        <v>-101393</v>
      </c>
      <c r="AA460" s="45">
        <v>-53340</v>
      </c>
      <c r="AB460" s="45">
        <v>0</v>
      </c>
      <c r="AC460" s="46">
        <v>0</v>
      </c>
    </row>
    <row r="461" spans="1:29" s="48" customFormat="1" ht="13.5" x14ac:dyDescent="0.25">
      <c r="A461" s="40" t="s">
        <v>914</v>
      </c>
      <c r="B461" s="41" t="s">
        <v>915</v>
      </c>
      <c r="C461" s="42">
        <v>751378.75</v>
      </c>
      <c r="D461" s="43">
        <v>1.1444599999999999E-3</v>
      </c>
      <c r="E461" s="43">
        <v>1.15784E-3</v>
      </c>
      <c r="F461" s="44">
        <v>6368449</v>
      </c>
      <c r="G461" s="45">
        <v>8419516</v>
      </c>
      <c r="H461" s="46">
        <v>4676271</v>
      </c>
      <c r="I461" s="44">
        <v>307059</v>
      </c>
      <c r="J461" s="45">
        <v>8978.2423653546284</v>
      </c>
      <c r="K461" s="45">
        <v>316037.24236535461</v>
      </c>
      <c r="L461" s="45">
        <v>0</v>
      </c>
      <c r="M461" s="46">
        <v>316037.24236535461</v>
      </c>
      <c r="N461" s="44">
        <v>211127</v>
      </c>
      <c r="O461" s="45">
        <v>0</v>
      </c>
      <c r="P461" s="45">
        <v>235027</v>
      </c>
      <c r="Q461" s="45">
        <v>0</v>
      </c>
      <c r="R461" s="46">
        <v>446154</v>
      </c>
      <c r="S461" s="44">
        <v>0</v>
      </c>
      <c r="T461" s="45">
        <v>0</v>
      </c>
      <c r="U461" s="45">
        <v>871835</v>
      </c>
      <c r="V461" s="45">
        <v>86461.763352952548</v>
      </c>
      <c r="W461" s="47">
        <v>958296.76335295255</v>
      </c>
      <c r="X461" s="44">
        <v>49784.770733957092</v>
      </c>
      <c r="Y461" s="45">
        <v>-246137.53408690964</v>
      </c>
      <c r="Z461" s="45">
        <v>-206931</v>
      </c>
      <c r="AA461" s="45">
        <v>-108859</v>
      </c>
      <c r="AB461" s="45">
        <v>0</v>
      </c>
      <c r="AC461" s="46">
        <v>0</v>
      </c>
    </row>
    <row r="462" spans="1:29" s="48" customFormat="1" ht="13.5" x14ac:dyDescent="0.25">
      <c r="A462" s="40" t="s">
        <v>916</v>
      </c>
      <c r="B462" s="41" t="s">
        <v>917</v>
      </c>
      <c r="C462" s="42">
        <v>214258.86000000002</v>
      </c>
      <c r="D462" s="43">
        <v>3.2634999999999999E-4</v>
      </c>
      <c r="E462" s="43">
        <v>3.2861000000000001E-4</v>
      </c>
      <c r="F462" s="44">
        <v>1816004</v>
      </c>
      <c r="G462" s="45">
        <v>2400878</v>
      </c>
      <c r="H462" s="46">
        <v>1333468</v>
      </c>
      <c r="I462" s="44">
        <v>87560</v>
      </c>
      <c r="J462" s="45">
        <v>20169.410881610544</v>
      </c>
      <c r="K462" s="45">
        <v>107729.41088161054</v>
      </c>
      <c r="L462" s="45">
        <v>0</v>
      </c>
      <c r="M462" s="46">
        <v>107729.41088161054</v>
      </c>
      <c r="N462" s="44">
        <v>60204</v>
      </c>
      <c r="O462" s="45">
        <v>0</v>
      </c>
      <c r="P462" s="45">
        <v>67019</v>
      </c>
      <c r="Q462" s="45">
        <v>0</v>
      </c>
      <c r="R462" s="46">
        <v>127223</v>
      </c>
      <c r="S462" s="44">
        <v>0</v>
      </c>
      <c r="T462" s="45">
        <v>0</v>
      </c>
      <c r="U462" s="45">
        <v>248609</v>
      </c>
      <c r="V462" s="45">
        <v>53464.835707279424</v>
      </c>
      <c r="W462" s="47">
        <v>302073.83570727945</v>
      </c>
      <c r="X462" s="44">
        <v>-16948.192353461534</v>
      </c>
      <c r="Y462" s="45">
        <v>-67852.643353817897</v>
      </c>
      <c r="Z462" s="45">
        <v>-59008</v>
      </c>
      <c r="AA462" s="45">
        <v>-31042</v>
      </c>
      <c r="AB462" s="45">
        <v>0</v>
      </c>
      <c r="AC462" s="46">
        <v>0</v>
      </c>
    </row>
    <row r="463" spans="1:29" s="48" customFormat="1" ht="13.5" x14ac:dyDescent="0.25">
      <c r="A463" s="40" t="s">
        <v>918</v>
      </c>
      <c r="B463" s="41" t="s">
        <v>919</v>
      </c>
      <c r="C463" s="42">
        <v>69605.959999999992</v>
      </c>
      <c r="D463" s="43">
        <v>1.0602E-4</v>
      </c>
      <c r="E463" s="43">
        <v>1.2365E-4</v>
      </c>
      <c r="F463" s="44">
        <v>589958</v>
      </c>
      <c r="G463" s="45">
        <v>779964</v>
      </c>
      <c r="H463" s="46">
        <v>433198</v>
      </c>
      <c r="I463" s="44">
        <v>28445</v>
      </c>
      <c r="J463" s="45">
        <v>-66494.204598883007</v>
      </c>
      <c r="K463" s="45">
        <v>-38049.204598883007</v>
      </c>
      <c r="L463" s="45">
        <v>0</v>
      </c>
      <c r="M463" s="46">
        <v>-38049.204598883007</v>
      </c>
      <c r="N463" s="44">
        <v>19558</v>
      </c>
      <c r="O463" s="45">
        <v>0</v>
      </c>
      <c r="P463" s="45">
        <v>21772</v>
      </c>
      <c r="Q463" s="45">
        <v>0</v>
      </c>
      <c r="R463" s="46">
        <v>41330</v>
      </c>
      <c r="S463" s="44">
        <v>0</v>
      </c>
      <c r="T463" s="45">
        <v>0</v>
      </c>
      <c r="U463" s="45">
        <v>80765</v>
      </c>
      <c r="V463" s="45">
        <v>77888.689863746724</v>
      </c>
      <c r="W463" s="47">
        <v>158653.68986374672</v>
      </c>
      <c r="X463" s="44">
        <v>-40654.486601819175</v>
      </c>
      <c r="Y463" s="45">
        <v>-47414.203261927549</v>
      </c>
      <c r="Z463" s="45">
        <v>-19170</v>
      </c>
      <c r="AA463" s="45">
        <v>-10085</v>
      </c>
      <c r="AB463" s="45">
        <v>0</v>
      </c>
      <c r="AC463" s="46">
        <v>0</v>
      </c>
    </row>
    <row r="464" spans="1:29" s="48" customFormat="1" ht="13.5" x14ac:dyDescent="0.25">
      <c r="A464" s="40" t="s">
        <v>920</v>
      </c>
      <c r="B464" s="41" t="s">
        <v>921</v>
      </c>
      <c r="C464" s="42">
        <v>711682.86</v>
      </c>
      <c r="D464" s="43">
        <v>1.08399E-3</v>
      </c>
      <c r="E464" s="43">
        <v>1.0067399999999999E-3</v>
      </c>
      <c r="F464" s="44">
        <v>6031959</v>
      </c>
      <c r="G464" s="45">
        <v>7974652</v>
      </c>
      <c r="H464" s="46">
        <v>4429190</v>
      </c>
      <c r="I464" s="44">
        <v>290835</v>
      </c>
      <c r="J464" s="45">
        <v>347429.01661920646</v>
      </c>
      <c r="K464" s="45">
        <v>638264.01661920641</v>
      </c>
      <c r="L464" s="45">
        <v>0</v>
      </c>
      <c r="M464" s="46">
        <v>638264.01661920641</v>
      </c>
      <c r="N464" s="44">
        <v>199971</v>
      </c>
      <c r="O464" s="45">
        <v>0</v>
      </c>
      <c r="P464" s="45">
        <v>222609</v>
      </c>
      <c r="Q464" s="45">
        <v>330828.00198384328</v>
      </c>
      <c r="R464" s="46">
        <v>753408.00198384328</v>
      </c>
      <c r="S464" s="44">
        <v>0</v>
      </c>
      <c r="T464" s="45">
        <v>0</v>
      </c>
      <c r="U464" s="45">
        <v>825770</v>
      </c>
      <c r="V464" s="45">
        <v>0</v>
      </c>
      <c r="W464" s="47">
        <v>825770</v>
      </c>
      <c r="X464" s="44">
        <v>324842.20426395175</v>
      </c>
      <c r="Y464" s="45">
        <v>-98098.202280108497</v>
      </c>
      <c r="Z464" s="45">
        <v>-195997</v>
      </c>
      <c r="AA464" s="45">
        <v>-103108.99999999997</v>
      </c>
      <c r="AB464" s="45">
        <v>0</v>
      </c>
      <c r="AC464" s="46">
        <v>0</v>
      </c>
    </row>
    <row r="465" spans="1:29" s="48" customFormat="1" ht="13.5" x14ac:dyDescent="0.25">
      <c r="A465" s="40" t="s">
        <v>922</v>
      </c>
      <c r="B465" s="41" t="s">
        <v>923</v>
      </c>
      <c r="C465" s="42">
        <v>924468.71</v>
      </c>
      <c r="D465" s="43">
        <v>1.4081E-3</v>
      </c>
      <c r="E465" s="43">
        <v>1.3847499999999999E-3</v>
      </c>
      <c r="F465" s="44">
        <v>7835498</v>
      </c>
      <c r="G465" s="45">
        <v>10359051</v>
      </c>
      <c r="H465" s="46">
        <v>5753506</v>
      </c>
      <c r="I465" s="44">
        <v>377794</v>
      </c>
      <c r="J465" s="45">
        <v>15000.069520177232</v>
      </c>
      <c r="K465" s="45">
        <v>392794.0695201772</v>
      </c>
      <c r="L465" s="45">
        <v>0</v>
      </c>
      <c r="M465" s="46">
        <v>392794.0695201772</v>
      </c>
      <c r="N465" s="44">
        <v>259762</v>
      </c>
      <c r="O465" s="45">
        <v>0</v>
      </c>
      <c r="P465" s="45">
        <v>289168</v>
      </c>
      <c r="Q465" s="45">
        <v>73426.889530515284</v>
      </c>
      <c r="R465" s="46">
        <v>622356.8895305153</v>
      </c>
      <c r="S465" s="44">
        <v>0</v>
      </c>
      <c r="T465" s="45">
        <v>0</v>
      </c>
      <c r="U465" s="45">
        <v>1072673</v>
      </c>
      <c r="V465" s="45">
        <v>48793.966986656873</v>
      </c>
      <c r="W465" s="47">
        <v>1121466.9669866569</v>
      </c>
      <c r="X465" s="44">
        <v>132481.27346427849</v>
      </c>
      <c r="Y465" s="45">
        <v>-243054.35092042008</v>
      </c>
      <c r="Z465" s="45">
        <v>-254600</v>
      </c>
      <c r="AA465" s="45">
        <v>-133937</v>
      </c>
      <c r="AB465" s="45">
        <v>0</v>
      </c>
      <c r="AC465" s="46">
        <v>0</v>
      </c>
    </row>
    <row r="466" spans="1:29" s="48" customFormat="1" ht="13.5" x14ac:dyDescent="0.25">
      <c r="A466" s="40" t="s">
        <v>924</v>
      </c>
      <c r="B466" s="41" t="s">
        <v>925</v>
      </c>
      <c r="C466" s="42">
        <v>272907.96999999997</v>
      </c>
      <c r="D466" s="43">
        <v>4.1567999999999998E-4</v>
      </c>
      <c r="E466" s="43">
        <v>4.4560999999999998E-4</v>
      </c>
      <c r="F466" s="44">
        <v>2313088</v>
      </c>
      <c r="G466" s="45">
        <v>3058057</v>
      </c>
      <c r="H466" s="46">
        <v>1698471</v>
      </c>
      <c r="I466" s="44">
        <v>111527</v>
      </c>
      <c r="J466" s="45">
        <v>-75728.502009486168</v>
      </c>
      <c r="K466" s="45">
        <v>35798.497990513832</v>
      </c>
      <c r="L466" s="45">
        <v>0</v>
      </c>
      <c r="M466" s="46">
        <v>35798.497990513832</v>
      </c>
      <c r="N466" s="44">
        <v>76683</v>
      </c>
      <c r="O466" s="45">
        <v>0</v>
      </c>
      <c r="P466" s="45">
        <v>85364</v>
      </c>
      <c r="Q466" s="45">
        <v>17410.185371079875</v>
      </c>
      <c r="R466" s="46">
        <v>179457.18537107989</v>
      </c>
      <c r="S466" s="44">
        <v>0</v>
      </c>
      <c r="T466" s="45">
        <v>0</v>
      </c>
      <c r="U466" s="45">
        <v>316660</v>
      </c>
      <c r="V466" s="45">
        <v>122805.62616529035</v>
      </c>
      <c r="W466" s="47">
        <v>439465.62616529036</v>
      </c>
      <c r="X466" s="44">
        <v>-18262.756706259839</v>
      </c>
      <c r="Y466" s="45">
        <v>-127046.68408795063</v>
      </c>
      <c r="Z466" s="45">
        <v>-75159</v>
      </c>
      <c r="AA466" s="45">
        <v>-39540</v>
      </c>
      <c r="AB466" s="45">
        <v>0</v>
      </c>
      <c r="AC466" s="46">
        <v>0</v>
      </c>
    </row>
    <row r="467" spans="1:29" s="48" customFormat="1" ht="13.5" x14ac:dyDescent="0.25">
      <c r="A467" s="40" t="s">
        <v>926</v>
      </c>
      <c r="B467" s="41" t="s">
        <v>927</v>
      </c>
      <c r="C467" s="42">
        <v>101660.72</v>
      </c>
      <c r="D467" s="43">
        <v>1.5484E-4</v>
      </c>
      <c r="E467" s="43">
        <v>1.6747999999999999E-4</v>
      </c>
      <c r="F467" s="44">
        <v>861621</v>
      </c>
      <c r="G467" s="45">
        <v>1139120</v>
      </c>
      <c r="H467" s="46">
        <v>632677</v>
      </c>
      <c r="I467" s="44">
        <v>41544</v>
      </c>
      <c r="J467" s="45">
        <v>-68255.117052791917</v>
      </c>
      <c r="K467" s="45">
        <v>-26711.117052791917</v>
      </c>
      <c r="L467" s="45">
        <v>0</v>
      </c>
      <c r="M467" s="46">
        <v>-26711.117052791917</v>
      </c>
      <c r="N467" s="44">
        <v>28564</v>
      </c>
      <c r="O467" s="45">
        <v>0</v>
      </c>
      <c r="P467" s="45">
        <v>31798</v>
      </c>
      <c r="Q467" s="45">
        <v>0</v>
      </c>
      <c r="R467" s="46">
        <v>60362</v>
      </c>
      <c r="S467" s="44">
        <v>0</v>
      </c>
      <c r="T467" s="45">
        <v>0</v>
      </c>
      <c r="U467" s="45">
        <v>117955</v>
      </c>
      <c r="V467" s="45">
        <v>67847.420042678859</v>
      </c>
      <c r="W467" s="47">
        <v>185802.42004267886</v>
      </c>
      <c r="X467" s="44">
        <v>-33151.690457550329</v>
      </c>
      <c r="Y467" s="45">
        <v>-49562.729585128531</v>
      </c>
      <c r="Z467" s="45">
        <v>-27997</v>
      </c>
      <c r="AA467" s="45">
        <v>-14729</v>
      </c>
      <c r="AB467" s="45">
        <v>0</v>
      </c>
      <c r="AC467" s="46">
        <v>0</v>
      </c>
    </row>
    <row r="468" spans="1:29" s="48" customFormat="1" ht="13.5" x14ac:dyDescent="0.25">
      <c r="A468" s="40" t="s">
        <v>928</v>
      </c>
      <c r="B468" s="41" t="s">
        <v>929</v>
      </c>
      <c r="C468" s="42">
        <v>7726.34</v>
      </c>
      <c r="D468" s="43">
        <v>1.1770000000000001E-5</v>
      </c>
      <c r="E468" s="43">
        <v>1.1759999999999999E-5</v>
      </c>
      <c r="F468" s="44">
        <v>65495</v>
      </c>
      <c r="G468" s="45">
        <v>86589</v>
      </c>
      <c r="H468" s="46">
        <v>48092</v>
      </c>
      <c r="I468" s="44">
        <v>3158</v>
      </c>
      <c r="J468" s="45">
        <v>-2168.091818124436</v>
      </c>
      <c r="K468" s="45">
        <v>989.90818187556397</v>
      </c>
      <c r="L468" s="45">
        <v>0</v>
      </c>
      <c r="M468" s="46">
        <v>989.90818187556397</v>
      </c>
      <c r="N468" s="44">
        <v>2171</v>
      </c>
      <c r="O468" s="45">
        <v>0</v>
      </c>
      <c r="P468" s="45">
        <v>2417</v>
      </c>
      <c r="Q468" s="45">
        <v>0</v>
      </c>
      <c r="R468" s="46">
        <v>4588</v>
      </c>
      <c r="S468" s="44">
        <v>0</v>
      </c>
      <c r="T468" s="45">
        <v>0</v>
      </c>
      <c r="U468" s="45">
        <v>8966</v>
      </c>
      <c r="V468" s="45">
        <v>1697.8699058948507</v>
      </c>
      <c r="W468" s="47">
        <v>10663.869905894851</v>
      </c>
      <c r="X468" s="44">
        <v>-518.43589041126529</v>
      </c>
      <c r="Y468" s="45">
        <v>-2310.4340154835854</v>
      </c>
      <c r="Z468" s="45">
        <v>-2128</v>
      </c>
      <c r="AA468" s="45">
        <v>-1119.0000000000009</v>
      </c>
      <c r="AB468" s="45">
        <v>0</v>
      </c>
      <c r="AC468" s="46">
        <v>0</v>
      </c>
    </row>
    <row r="469" spans="1:29" s="48" customFormat="1" ht="13.5" x14ac:dyDescent="0.25">
      <c r="A469" s="40" t="s">
        <v>930</v>
      </c>
      <c r="B469" s="41" t="s">
        <v>931</v>
      </c>
      <c r="C469" s="42">
        <v>107680.41</v>
      </c>
      <c r="D469" s="43">
        <v>1.6401E-4</v>
      </c>
      <c r="E469" s="43">
        <v>1.4022000000000001E-4</v>
      </c>
      <c r="F469" s="44">
        <v>912648</v>
      </c>
      <c r="G469" s="45">
        <v>1206582</v>
      </c>
      <c r="H469" s="46">
        <v>670146</v>
      </c>
      <c r="I469" s="44">
        <v>44004</v>
      </c>
      <c r="J469" s="45">
        <v>98888.222109656839</v>
      </c>
      <c r="K469" s="45">
        <v>142892.22210965684</v>
      </c>
      <c r="L469" s="45">
        <v>0</v>
      </c>
      <c r="M469" s="46">
        <v>142892.22210965684</v>
      </c>
      <c r="N469" s="44">
        <v>30256</v>
      </c>
      <c r="O469" s="45">
        <v>0</v>
      </c>
      <c r="P469" s="45">
        <v>33681</v>
      </c>
      <c r="Q469" s="45">
        <v>108689.5744737129</v>
      </c>
      <c r="R469" s="46">
        <v>172626.57447371288</v>
      </c>
      <c r="S469" s="44">
        <v>0</v>
      </c>
      <c r="T469" s="45">
        <v>0</v>
      </c>
      <c r="U469" s="45">
        <v>124941</v>
      </c>
      <c r="V469" s="45">
        <v>0</v>
      </c>
      <c r="W469" s="47">
        <v>124941</v>
      </c>
      <c r="X469" s="44">
        <v>89610.840440537417</v>
      </c>
      <c r="Y469" s="45">
        <v>3330.7340331754895</v>
      </c>
      <c r="Z469" s="45">
        <v>-29655</v>
      </c>
      <c r="AA469" s="45">
        <v>-15601.000000000029</v>
      </c>
      <c r="AB469" s="45">
        <v>0</v>
      </c>
      <c r="AC469" s="46">
        <v>0</v>
      </c>
    </row>
    <row r="470" spans="1:29" s="48" customFormat="1" ht="13.5" x14ac:dyDescent="0.25">
      <c r="A470" s="40" t="s">
        <v>932</v>
      </c>
      <c r="B470" s="41" t="s">
        <v>933</v>
      </c>
      <c r="C470" s="42">
        <v>45698.33</v>
      </c>
      <c r="D470" s="43">
        <v>6.9610000000000006E-5</v>
      </c>
      <c r="E470" s="43">
        <v>8.2769999999999995E-5</v>
      </c>
      <c r="F470" s="44">
        <v>387351</v>
      </c>
      <c r="G470" s="45">
        <v>512104</v>
      </c>
      <c r="H470" s="46">
        <v>284427</v>
      </c>
      <c r="I470" s="44">
        <v>18676</v>
      </c>
      <c r="J470" s="45">
        <v>-25444.808895858754</v>
      </c>
      <c r="K470" s="45">
        <v>-6768.8088958587541</v>
      </c>
      <c r="L470" s="45">
        <v>0</v>
      </c>
      <c r="M470" s="46">
        <v>-6768.8088958587541</v>
      </c>
      <c r="N470" s="44">
        <v>12841</v>
      </c>
      <c r="O470" s="45">
        <v>0</v>
      </c>
      <c r="P470" s="45">
        <v>14295</v>
      </c>
      <c r="Q470" s="45">
        <v>3796.8425451472194</v>
      </c>
      <c r="R470" s="46">
        <v>30932.842545147221</v>
      </c>
      <c r="S470" s="44">
        <v>0</v>
      </c>
      <c r="T470" s="45">
        <v>0</v>
      </c>
      <c r="U470" s="45">
        <v>53028</v>
      </c>
      <c r="V470" s="45">
        <v>52536.530006700414</v>
      </c>
      <c r="W470" s="47">
        <v>105564.53000670041</v>
      </c>
      <c r="X470" s="44">
        <v>-21912.114249112296</v>
      </c>
      <c r="Y470" s="45">
        <v>-33511.573212440897</v>
      </c>
      <c r="Z470" s="45">
        <v>-12586</v>
      </c>
      <c r="AA470" s="45">
        <v>-6622</v>
      </c>
      <c r="AB470" s="45">
        <v>0</v>
      </c>
      <c r="AC470" s="46">
        <v>0</v>
      </c>
    </row>
    <row r="471" spans="1:29" s="48" customFormat="1" ht="13.5" x14ac:dyDescent="0.25">
      <c r="A471" s="40" t="s">
        <v>934</v>
      </c>
      <c r="B471" s="41" t="s">
        <v>935</v>
      </c>
      <c r="C471" s="42">
        <v>131523.66</v>
      </c>
      <c r="D471" s="43">
        <v>2.0033E-4</v>
      </c>
      <c r="E471" s="43">
        <v>2.1134999999999999E-4</v>
      </c>
      <c r="F471" s="44">
        <v>1114754</v>
      </c>
      <c r="G471" s="45">
        <v>1473779</v>
      </c>
      <c r="H471" s="46">
        <v>818550</v>
      </c>
      <c r="I471" s="44">
        <v>53749</v>
      </c>
      <c r="J471" s="45">
        <v>-51918.183740146553</v>
      </c>
      <c r="K471" s="45">
        <v>1830.8162598534473</v>
      </c>
      <c r="L471" s="45">
        <v>0</v>
      </c>
      <c r="M471" s="46">
        <v>1830.8162598534473</v>
      </c>
      <c r="N471" s="44">
        <v>36956</v>
      </c>
      <c r="O471" s="45">
        <v>0</v>
      </c>
      <c r="P471" s="45">
        <v>41140</v>
      </c>
      <c r="Q471" s="45">
        <v>0</v>
      </c>
      <c r="R471" s="46">
        <v>78096</v>
      </c>
      <c r="S471" s="44">
        <v>0</v>
      </c>
      <c r="T471" s="45">
        <v>0</v>
      </c>
      <c r="U471" s="45">
        <v>152609</v>
      </c>
      <c r="V471" s="45">
        <v>58131.373649468136</v>
      </c>
      <c r="W471" s="47">
        <v>210740.37364946812</v>
      </c>
      <c r="X471" s="44">
        <v>-21250.718915044185</v>
      </c>
      <c r="Y471" s="45">
        <v>-56115.654734423952</v>
      </c>
      <c r="Z471" s="45">
        <v>-36222</v>
      </c>
      <c r="AA471" s="45">
        <v>-19056</v>
      </c>
      <c r="AB471" s="45">
        <v>0</v>
      </c>
      <c r="AC471" s="46">
        <v>0</v>
      </c>
    </row>
    <row r="472" spans="1:29" s="48" customFormat="1" ht="13.5" x14ac:dyDescent="0.25">
      <c r="A472" s="40" t="s">
        <v>936</v>
      </c>
      <c r="B472" s="41" t="s">
        <v>937</v>
      </c>
      <c r="C472" s="42">
        <v>161572.37</v>
      </c>
      <c r="D472" s="43">
        <v>2.4610000000000002E-4</v>
      </c>
      <c r="E472" s="43">
        <v>2.4115000000000001E-4</v>
      </c>
      <c r="F472" s="44">
        <v>1369445</v>
      </c>
      <c r="G472" s="45">
        <v>1810498</v>
      </c>
      <c r="H472" s="46">
        <v>1005566</v>
      </c>
      <c r="I472" s="44">
        <v>66029</v>
      </c>
      <c r="J472" s="45">
        <v>23995.751916413785</v>
      </c>
      <c r="K472" s="45">
        <v>90024.751916413778</v>
      </c>
      <c r="L472" s="45">
        <v>0</v>
      </c>
      <c r="M472" s="46">
        <v>90024.751916413778</v>
      </c>
      <c r="N472" s="44">
        <v>45400</v>
      </c>
      <c r="O472" s="45">
        <v>0</v>
      </c>
      <c r="P472" s="45">
        <v>50539</v>
      </c>
      <c r="Q472" s="45">
        <v>29035.366830900384</v>
      </c>
      <c r="R472" s="46">
        <v>124974.36683090038</v>
      </c>
      <c r="S472" s="44">
        <v>0</v>
      </c>
      <c r="T472" s="45">
        <v>0</v>
      </c>
      <c r="U472" s="45">
        <v>187476</v>
      </c>
      <c r="V472" s="45">
        <v>0</v>
      </c>
      <c r="W472" s="47">
        <v>187476</v>
      </c>
      <c r="X472" s="44">
        <v>46580.246333042734</v>
      </c>
      <c r="Y472" s="45">
        <v>-41174.87950214235</v>
      </c>
      <c r="Z472" s="45">
        <v>-44498</v>
      </c>
      <c r="AA472" s="45">
        <v>-23409</v>
      </c>
      <c r="AB472" s="45">
        <v>0</v>
      </c>
      <c r="AC472" s="46">
        <v>0</v>
      </c>
    </row>
    <row r="473" spans="1:29" s="48" customFormat="1" ht="13.5" x14ac:dyDescent="0.25">
      <c r="A473" s="40" t="s">
        <v>938</v>
      </c>
      <c r="B473" s="41" t="s">
        <v>939</v>
      </c>
      <c r="C473" s="42">
        <v>95604</v>
      </c>
      <c r="D473" s="43">
        <v>1.4562000000000001E-4</v>
      </c>
      <c r="E473" s="43">
        <v>1.6033E-4</v>
      </c>
      <c r="F473" s="44">
        <v>810315</v>
      </c>
      <c r="G473" s="45">
        <v>1071291</v>
      </c>
      <c r="H473" s="46">
        <v>595004</v>
      </c>
      <c r="I473" s="44">
        <v>39070</v>
      </c>
      <c r="J473" s="45">
        <v>-67392.227814809143</v>
      </c>
      <c r="K473" s="45">
        <v>-28322.227814809143</v>
      </c>
      <c r="L473" s="45">
        <v>0</v>
      </c>
      <c r="M473" s="46">
        <v>-28322.227814809143</v>
      </c>
      <c r="N473" s="44">
        <v>26864</v>
      </c>
      <c r="O473" s="45">
        <v>0</v>
      </c>
      <c r="P473" s="45">
        <v>29905</v>
      </c>
      <c r="Q473" s="45">
        <v>0</v>
      </c>
      <c r="R473" s="46">
        <v>56769</v>
      </c>
      <c r="S473" s="44">
        <v>0</v>
      </c>
      <c r="T473" s="45">
        <v>0</v>
      </c>
      <c r="U473" s="45">
        <v>110931</v>
      </c>
      <c r="V473" s="45">
        <v>72906.954707882294</v>
      </c>
      <c r="W473" s="47">
        <v>183837.95470788231</v>
      </c>
      <c r="X473" s="44">
        <v>-36038.583991071369</v>
      </c>
      <c r="Y473" s="45">
        <v>-50851.370716810925</v>
      </c>
      <c r="Z473" s="45">
        <v>-26330</v>
      </c>
      <c r="AA473" s="45">
        <v>-13849.000000000015</v>
      </c>
      <c r="AB473" s="45">
        <v>0</v>
      </c>
      <c r="AC473" s="46">
        <v>0</v>
      </c>
    </row>
    <row r="474" spans="1:29" s="48" customFormat="1" ht="13.5" x14ac:dyDescent="0.25">
      <c r="A474" s="40" t="s">
        <v>940</v>
      </c>
      <c r="B474" s="41" t="s">
        <v>941</v>
      </c>
      <c r="C474" s="42">
        <v>25417.410000000003</v>
      </c>
      <c r="D474" s="43">
        <v>3.871E-5</v>
      </c>
      <c r="E474" s="43">
        <v>4.1650000000000003E-5</v>
      </c>
      <c r="F474" s="44">
        <v>215405</v>
      </c>
      <c r="G474" s="45">
        <v>284780</v>
      </c>
      <c r="H474" s="46">
        <v>158169</v>
      </c>
      <c r="I474" s="44">
        <v>10386</v>
      </c>
      <c r="J474" s="45">
        <v>-23000.433169620199</v>
      </c>
      <c r="K474" s="45">
        <v>-12614.433169620199</v>
      </c>
      <c r="L474" s="45">
        <v>0</v>
      </c>
      <c r="M474" s="46">
        <v>-12614.433169620199</v>
      </c>
      <c r="N474" s="44">
        <v>7141</v>
      </c>
      <c r="O474" s="45">
        <v>0</v>
      </c>
      <c r="P474" s="45">
        <v>7949</v>
      </c>
      <c r="Q474" s="45">
        <v>0</v>
      </c>
      <c r="R474" s="46">
        <v>15090</v>
      </c>
      <c r="S474" s="44">
        <v>0</v>
      </c>
      <c r="T474" s="45">
        <v>0</v>
      </c>
      <c r="U474" s="45">
        <v>29489</v>
      </c>
      <c r="V474" s="45">
        <v>24302.961958460157</v>
      </c>
      <c r="W474" s="47">
        <v>53791.961958460161</v>
      </c>
      <c r="X474" s="44">
        <v>-15960.419477698473</v>
      </c>
      <c r="Y474" s="45">
        <v>-12059.542480761684</v>
      </c>
      <c r="Z474" s="45">
        <v>-6999</v>
      </c>
      <c r="AA474" s="45">
        <v>-3683</v>
      </c>
      <c r="AB474" s="45">
        <v>0</v>
      </c>
      <c r="AC474" s="46">
        <v>0</v>
      </c>
    </row>
    <row r="475" spans="1:29" s="48" customFormat="1" ht="13.5" x14ac:dyDescent="0.25">
      <c r="A475" s="40" t="s">
        <v>942</v>
      </c>
      <c r="B475" s="41" t="s">
        <v>943</v>
      </c>
      <c r="C475" s="42">
        <v>60687.01</v>
      </c>
      <c r="D475" s="43">
        <v>9.2429999999999994E-5</v>
      </c>
      <c r="E475" s="43">
        <v>1.0422E-4</v>
      </c>
      <c r="F475" s="44">
        <v>514335</v>
      </c>
      <c r="G475" s="45">
        <v>679985</v>
      </c>
      <c r="H475" s="46">
        <v>377670</v>
      </c>
      <c r="I475" s="44">
        <v>24799</v>
      </c>
      <c r="J475" s="45">
        <v>-44179.268577985124</v>
      </c>
      <c r="K475" s="45">
        <v>-19380.268577985124</v>
      </c>
      <c r="L475" s="45">
        <v>0</v>
      </c>
      <c r="M475" s="46">
        <v>-19380.268577985124</v>
      </c>
      <c r="N475" s="44">
        <v>17051</v>
      </c>
      <c r="O475" s="45">
        <v>0</v>
      </c>
      <c r="P475" s="45">
        <v>18981</v>
      </c>
      <c r="Q475" s="45">
        <v>0</v>
      </c>
      <c r="R475" s="46">
        <v>36032</v>
      </c>
      <c r="S475" s="44">
        <v>0</v>
      </c>
      <c r="T475" s="45">
        <v>0</v>
      </c>
      <c r="U475" s="45">
        <v>70412</v>
      </c>
      <c r="V475" s="45">
        <v>66743.738886803389</v>
      </c>
      <c r="W475" s="47">
        <v>137155.73888680339</v>
      </c>
      <c r="X475" s="44">
        <v>-39659.140248292926</v>
      </c>
      <c r="Y475" s="45">
        <v>-35959.598638510462</v>
      </c>
      <c r="Z475" s="45">
        <v>-16712</v>
      </c>
      <c r="AA475" s="45">
        <v>-8793</v>
      </c>
      <c r="AB475" s="45">
        <v>0</v>
      </c>
      <c r="AC475" s="46">
        <v>0</v>
      </c>
    </row>
    <row r="476" spans="1:29" s="48" customFormat="1" ht="13.5" x14ac:dyDescent="0.25">
      <c r="A476" s="40" t="s">
        <v>944</v>
      </c>
      <c r="B476" s="41" t="s">
        <v>945</v>
      </c>
      <c r="C476" s="42">
        <v>87153.38</v>
      </c>
      <c r="D476" s="43">
        <v>1.3275E-4</v>
      </c>
      <c r="E476" s="43">
        <v>1.1936E-4</v>
      </c>
      <c r="F476" s="44">
        <v>738699</v>
      </c>
      <c r="G476" s="45">
        <v>976610</v>
      </c>
      <c r="H476" s="46">
        <v>542417</v>
      </c>
      <c r="I476" s="44">
        <v>35617</v>
      </c>
      <c r="J476" s="45">
        <v>23067.16207118654</v>
      </c>
      <c r="K476" s="45">
        <v>58684.16207118654</v>
      </c>
      <c r="L476" s="45">
        <v>0</v>
      </c>
      <c r="M476" s="46">
        <v>58684.16207118654</v>
      </c>
      <c r="N476" s="44">
        <v>24489</v>
      </c>
      <c r="O476" s="45">
        <v>0</v>
      </c>
      <c r="P476" s="45">
        <v>27262</v>
      </c>
      <c r="Q476" s="45">
        <v>50821.718178949719</v>
      </c>
      <c r="R476" s="46">
        <v>102572.71817894973</v>
      </c>
      <c r="S476" s="44">
        <v>0</v>
      </c>
      <c r="T476" s="45">
        <v>0</v>
      </c>
      <c r="U476" s="45">
        <v>101127</v>
      </c>
      <c r="V476" s="45">
        <v>12930.240535289002</v>
      </c>
      <c r="W476" s="47">
        <v>114057.24053528901</v>
      </c>
      <c r="X476" s="44">
        <v>31258.190439371316</v>
      </c>
      <c r="Y476" s="45">
        <v>-6112.7127957105986</v>
      </c>
      <c r="Z476" s="45">
        <v>-24003</v>
      </c>
      <c r="AA476" s="45">
        <v>-12627</v>
      </c>
      <c r="AB476" s="45">
        <v>0</v>
      </c>
      <c r="AC476" s="46">
        <v>0</v>
      </c>
    </row>
    <row r="477" spans="1:29" s="48" customFormat="1" ht="13.5" x14ac:dyDescent="0.25">
      <c r="A477" s="40" t="s">
        <v>946</v>
      </c>
      <c r="B477" s="41" t="s">
        <v>947</v>
      </c>
      <c r="C477" s="42">
        <v>802866.05</v>
      </c>
      <c r="D477" s="43">
        <v>1.22288E-3</v>
      </c>
      <c r="E477" s="43">
        <v>1.27703E-3</v>
      </c>
      <c r="F477" s="44">
        <v>6804824</v>
      </c>
      <c r="G477" s="45">
        <v>8996433</v>
      </c>
      <c r="H477" s="46">
        <v>4996696</v>
      </c>
      <c r="I477" s="44">
        <v>328100</v>
      </c>
      <c r="J477" s="45">
        <v>-424825.67905894894</v>
      </c>
      <c r="K477" s="45">
        <v>-96725.679058948939</v>
      </c>
      <c r="L477" s="45">
        <v>0</v>
      </c>
      <c r="M477" s="46">
        <v>-96725.679058948939</v>
      </c>
      <c r="N477" s="44">
        <v>225593</v>
      </c>
      <c r="O477" s="45">
        <v>0</v>
      </c>
      <c r="P477" s="45">
        <v>251131</v>
      </c>
      <c r="Q477" s="45">
        <v>0</v>
      </c>
      <c r="R477" s="46">
        <v>476724</v>
      </c>
      <c r="S477" s="44">
        <v>0</v>
      </c>
      <c r="T477" s="45">
        <v>0</v>
      </c>
      <c r="U477" s="45">
        <v>931574</v>
      </c>
      <c r="V477" s="45">
        <v>440980.6758575532</v>
      </c>
      <c r="W477" s="47">
        <v>1372554.6758575533</v>
      </c>
      <c r="X477" s="44">
        <v>-235553.710310644</v>
      </c>
      <c r="Y477" s="45">
        <v>-322847.96554690925</v>
      </c>
      <c r="Z477" s="45">
        <v>-221110</v>
      </c>
      <c r="AA477" s="45">
        <v>-116319</v>
      </c>
      <c r="AB477" s="45">
        <v>0</v>
      </c>
      <c r="AC477" s="46">
        <v>0</v>
      </c>
    </row>
    <row r="478" spans="1:29" s="48" customFormat="1" ht="13.5" x14ac:dyDescent="0.25">
      <c r="A478" s="40" t="s">
        <v>948</v>
      </c>
      <c r="B478" s="41" t="s">
        <v>949</v>
      </c>
      <c r="C478" s="42">
        <v>351977.43999999994</v>
      </c>
      <c r="D478" s="43">
        <v>5.3611000000000002E-4</v>
      </c>
      <c r="E478" s="43">
        <v>5.1230000000000004E-4</v>
      </c>
      <c r="F478" s="44">
        <v>2983232</v>
      </c>
      <c r="G478" s="45">
        <v>3944032</v>
      </c>
      <c r="H478" s="46">
        <v>2190549</v>
      </c>
      <c r="I478" s="44">
        <v>143839</v>
      </c>
      <c r="J478" s="45">
        <v>1728.2189989232756</v>
      </c>
      <c r="K478" s="45">
        <v>145567.21899892329</v>
      </c>
      <c r="L478" s="45">
        <v>0</v>
      </c>
      <c r="M478" s="46">
        <v>145567.21899892329</v>
      </c>
      <c r="N478" s="44">
        <v>98900</v>
      </c>
      <c r="O478" s="45">
        <v>0</v>
      </c>
      <c r="P478" s="45">
        <v>110096</v>
      </c>
      <c r="Q478" s="45">
        <v>86497.649766867573</v>
      </c>
      <c r="R478" s="46">
        <v>295493.64976686757</v>
      </c>
      <c r="S478" s="44">
        <v>0</v>
      </c>
      <c r="T478" s="45">
        <v>0</v>
      </c>
      <c r="U478" s="45">
        <v>408402</v>
      </c>
      <c r="V478" s="45">
        <v>19029.523235571029</v>
      </c>
      <c r="W478" s="47">
        <v>427431.52323557105</v>
      </c>
      <c r="X478" s="44">
        <v>86125.087731631167</v>
      </c>
      <c r="Y478" s="45">
        <v>-70133.961200334626</v>
      </c>
      <c r="Z478" s="45">
        <v>-96934</v>
      </c>
      <c r="AA478" s="45">
        <v>-50995</v>
      </c>
      <c r="AB478" s="45">
        <v>0</v>
      </c>
      <c r="AC478" s="46">
        <v>0</v>
      </c>
    </row>
    <row r="479" spans="1:29" s="48" customFormat="1" ht="13.5" x14ac:dyDescent="0.25">
      <c r="A479" s="40" t="s">
        <v>950</v>
      </c>
      <c r="B479" s="41" t="s">
        <v>951</v>
      </c>
      <c r="C479" s="42">
        <v>82269.819999999992</v>
      </c>
      <c r="D479" s="43">
        <v>1.2531E-4</v>
      </c>
      <c r="E479" s="43">
        <v>1.4365999999999999E-4</v>
      </c>
      <c r="F479" s="44">
        <v>697299</v>
      </c>
      <c r="G479" s="45">
        <v>921875</v>
      </c>
      <c r="H479" s="46">
        <v>512017</v>
      </c>
      <c r="I479" s="44">
        <v>33621</v>
      </c>
      <c r="J479" s="45">
        <v>28267.841854703398</v>
      </c>
      <c r="K479" s="45">
        <v>61888.841854703394</v>
      </c>
      <c r="L479" s="45">
        <v>0</v>
      </c>
      <c r="M479" s="46">
        <v>61888.841854703394</v>
      </c>
      <c r="N479" s="44">
        <v>23117</v>
      </c>
      <c r="O479" s="45">
        <v>0</v>
      </c>
      <c r="P479" s="45">
        <v>25734</v>
      </c>
      <c r="Q479" s="45">
        <v>12859.808870241433</v>
      </c>
      <c r="R479" s="46">
        <v>61710.808870241432</v>
      </c>
      <c r="S479" s="44">
        <v>0</v>
      </c>
      <c r="T479" s="45">
        <v>0</v>
      </c>
      <c r="U479" s="45">
        <v>95460</v>
      </c>
      <c r="V479" s="45">
        <v>73618.370419570711</v>
      </c>
      <c r="W479" s="47">
        <v>169078.37041957071</v>
      </c>
      <c r="X479" s="44">
        <v>-20484.629660357772</v>
      </c>
      <c r="Y479" s="45">
        <v>-52305.931888971507</v>
      </c>
      <c r="Z479" s="45">
        <v>-22657</v>
      </c>
      <c r="AA479" s="45">
        <v>-11920</v>
      </c>
      <c r="AB479" s="45">
        <v>0</v>
      </c>
      <c r="AC479" s="46">
        <v>0</v>
      </c>
    </row>
    <row r="480" spans="1:29" s="48" customFormat="1" ht="13.5" x14ac:dyDescent="0.25">
      <c r="A480" s="40" t="s">
        <v>952</v>
      </c>
      <c r="B480" s="41" t="s">
        <v>953</v>
      </c>
      <c r="C480" s="42">
        <v>256752.15000000002</v>
      </c>
      <c r="D480" s="43">
        <v>3.9106999999999998E-4</v>
      </c>
      <c r="E480" s="43">
        <v>3.9811000000000002E-4</v>
      </c>
      <c r="F480" s="44">
        <v>2176144</v>
      </c>
      <c r="G480" s="45">
        <v>2877007</v>
      </c>
      <c r="H480" s="46">
        <v>1597915</v>
      </c>
      <c r="I480" s="44">
        <v>104924</v>
      </c>
      <c r="J480" s="45">
        <v>-100252.57939266806</v>
      </c>
      <c r="K480" s="45">
        <v>4671.4206073319365</v>
      </c>
      <c r="L480" s="45">
        <v>0</v>
      </c>
      <c r="M480" s="46">
        <v>4671.4206073319365</v>
      </c>
      <c r="N480" s="44">
        <v>72143</v>
      </c>
      <c r="O480" s="45">
        <v>0</v>
      </c>
      <c r="P480" s="45">
        <v>80310</v>
      </c>
      <c r="Q480" s="45">
        <v>0</v>
      </c>
      <c r="R480" s="46">
        <v>152453</v>
      </c>
      <c r="S480" s="44">
        <v>0</v>
      </c>
      <c r="T480" s="45">
        <v>0</v>
      </c>
      <c r="U480" s="45">
        <v>297912</v>
      </c>
      <c r="V480" s="45">
        <v>118965.09531745699</v>
      </c>
      <c r="W480" s="47">
        <v>416877.09531745699</v>
      </c>
      <c r="X480" s="44">
        <v>-68703.135308881348</v>
      </c>
      <c r="Y480" s="45">
        <v>-87812.960008575639</v>
      </c>
      <c r="Z480" s="45">
        <v>-70710</v>
      </c>
      <c r="AA480" s="45">
        <v>-37198</v>
      </c>
      <c r="AB480" s="45">
        <v>0</v>
      </c>
      <c r="AC480" s="46">
        <v>0</v>
      </c>
    </row>
    <row r="481" spans="1:29" s="48" customFormat="1" ht="13.5" x14ac:dyDescent="0.25">
      <c r="A481" s="40" t="s">
        <v>954</v>
      </c>
      <c r="B481" s="41" t="s">
        <v>955</v>
      </c>
      <c r="C481" s="42">
        <v>63194.100000000006</v>
      </c>
      <c r="D481" s="43">
        <v>9.6249999999999995E-5</v>
      </c>
      <c r="E481" s="43">
        <v>9.556E-5</v>
      </c>
      <c r="F481" s="44">
        <v>535592</v>
      </c>
      <c r="G481" s="45">
        <v>708088</v>
      </c>
      <c r="H481" s="46">
        <v>393278</v>
      </c>
      <c r="I481" s="44">
        <v>25824</v>
      </c>
      <c r="J481" s="45">
        <v>-17975.656739094255</v>
      </c>
      <c r="K481" s="45">
        <v>7848.3432609057454</v>
      </c>
      <c r="L481" s="45">
        <v>0</v>
      </c>
      <c r="M481" s="46">
        <v>7848.3432609057454</v>
      </c>
      <c r="N481" s="44">
        <v>17756</v>
      </c>
      <c r="O481" s="45">
        <v>0</v>
      </c>
      <c r="P481" s="45">
        <v>19766</v>
      </c>
      <c r="Q481" s="45">
        <v>1465.4570234283083</v>
      </c>
      <c r="R481" s="46">
        <v>38987.457023428309</v>
      </c>
      <c r="S481" s="44">
        <v>0</v>
      </c>
      <c r="T481" s="45">
        <v>0</v>
      </c>
      <c r="U481" s="45">
        <v>73322</v>
      </c>
      <c r="V481" s="45">
        <v>7373.0909711665718</v>
      </c>
      <c r="W481" s="47">
        <v>80695.090971166574</v>
      </c>
      <c r="X481" s="44">
        <v>2824.5121297150999</v>
      </c>
      <c r="Y481" s="45">
        <v>-17974.146077453363</v>
      </c>
      <c r="Z481" s="45">
        <v>-17403</v>
      </c>
      <c r="AA481" s="45">
        <v>-9155</v>
      </c>
      <c r="AB481" s="45">
        <v>0</v>
      </c>
      <c r="AC481" s="46">
        <v>0</v>
      </c>
    </row>
    <row r="482" spans="1:29" s="48" customFormat="1" ht="13.5" x14ac:dyDescent="0.25">
      <c r="A482" s="40" t="s">
        <v>956</v>
      </c>
      <c r="B482" s="41" t="s">
        <v>957</v>
      </c>
      <c r="C482" s="42">
        <v>0</v>
      </c>
      <c r="D482" s="43">
        <v>0</v>
      </c>
      <c r="E482" s="43">
        <v>0</v>
      </c>
      <c r="F482" s="44">
        <v>0</v>
      </c>
      <c r="G482" s="45">
        <v>0</v>
      </c>
      <c r="H482" s="46">
        <v>0</v>
      </c>
      <c r="I482" s="44">
        <v>0</v>
      </c>
      <c r="J482" s="45">
        <v>0</v>
      </c>
      <c r="K482" s="45">
        <v>0</v>
      </c>
      <c r="L482" s="45">
        <v>0</v>
      </c>
      <c r="M482" s="46">
        <v>0</v>
      </c>
      <c r="N482" s="44">
        <v>0</v>
      </c>
      <c r="O482" s="45">
        <v>0</v>
      </c>
      <c r="P482" s="45">
        <v>0</v>
      </c>
      <c r="Q482" s="45">
        <v>0</v>
      </c>
      <c r="R482" s="46">
        <v>0</v>
      </c>
      <c r="S482" s="44">
        <v>0</v>
      </c>
      <c r="T482" s="45">
        <v>0</v>
      </c>
      <c r="U482" s="45">
        <v>0</v>
      </c>
      <c r="V482" s="45">
        <v>0</v>
      </c>
      <c r="W482" s="47">
        <v>0</v>
      </c>
      <c r="X482" s="44">
        <v>0</v>
      </c>
      <c r="Y482" s="45">
        <v>0</v>
      </c>
      <c r="Z482" s="45">
        <v>0</v>
      </c>
      <c r="AA482" s="45">
        <v>0</v>
      </c>
      <c r="AB482" s="45">
        <v>0</v>
      </c>
      <c r="AC482" s="46">
        <v>0</v>
      </c>
    </row>
    <row r="483" spans="1:29" s="48" customFormat="1" ht="13.5" x14ac:dyDescent="0.25">
      <c r="A483" s="40" t="s">
        <v>958</v>
      </c>
      <c r="B483" s="41" t="s">
        <v>959</v>
      </c>
      <c r="C483" s="42">
        <v>48710.380000000005</v>
      </c>
      <c r="D483" s="43">
        <v>7.4190000000000006E-5</v>
      </c>
      <c r="E483" s="43">
        <v>7.8430000000000006E-5</v>
      </c>
      <c r="F483" s="44">
        <v>412837</v>
      </c>
      <c r="G483" s="45">
        <v>545798</v>
      </c>
      <c r="H483" s="46">
        <v>303141</v>
      </c>
      <c r="I483" s="44">
        <v>19905</v>
      </c>
      <c r="J483" s="45">
        <v>-6353.2509281337279</v>
      </c>
      <c r="K483" s="45">
        <v>13551.749071866272</v>
      </c>
      <c r="L483" s="45">
        <v>0</v>
      </c>
      <c r="M483" s="46">
        <v>13551.749071866272</v>
      </c>
      <c r="N483" s="44">
        <v>13686</v>
      </c>
      <c r="O483" s="45">
        <v>0</v>
      </c>
      <c r="P483" s="45">
        <v>15236</v>
      </c>
      <c r="Q483" s="45">
        <v>3928.2102409838853</v>
      </c>
      <c r="R483" s="46">
        <v>32850.210240983884</v>
      </c>
      <c r="S483" s="44">
        <v>0</v>
      </c>
      <c r="T483" s="45">
        <v>0</v>
      </c>
      <c r="U483" s="45">
        <v>56517</v>
      </c>
      <c r="V483" s="45">
        <v>17593.51683443084</v>
      </c>
      <c r="W483" s="47">
        <v>74110.516834430833</v>
      </c>
      <c r="X483" s="44">
        <v>231.0146641747242</v>
      </c>
      <c r="Y483" s="45">
        <v>-21020.321257621683</v>
      </c>
      <c r="Z483" s="45">
        <v>-13414</v>
      </c>
      <c r="AA483" s="45">
        <v>-7057</v>
      </c>
      <c r="AB483" s="45">
        <v>0</v>
      </c>
      <c r="AC483" s="46">
        <v>0</v>
      </c>
    </row>
    <row r="484" spans="1:29" s="48" customFormat="1" ht="13.5" x14ac:dyDescent="0.25">
      <c r="A484" s="40" t="s">
        <v>960</v>
      </c>
      <c r="B484" s="41" t="s">
        <v>961</v>
      </c>
      <c r="C484" s="42">
        <v>25323.96</v>
      </c>
      <c r="D484" s="43">
        <v>3.8569999999999998E-5</v>
      </c>
      <c r="E484" s="43">
        <v>4.4360000000000002E-5</v>
      </c>
      <c r="F484" s="44">
        <v>214626</v>
      </c>
      <c r="G484" s="45">
        <v>283750</v>
      </c>
      <c r="H484" s="46">
        <v>157597</v>
      </c>
      <c r="I484" s="44">
        <v>10348</v>
      </c>
      <c r="J484" s="45">
        <v>-139766.33469650021</v>
      </c>
      <c r="K484" s="45">
        <v>-129418.33469650021</v>
      </c>
      <c r="L484" s="45">
        <v>0</v>
      </c>
      <c r="M484" s="46">
        <v>-129418.33469650021</v>
      </c>
      <c r="N484" s="44">
        <v>7115</v>
      </c>
      <c r="O484" s="45">
        <v>0</v>
      </c>
      <c r="P484" s="45">
        <v>7921</v>
      </c>
      <c r="Q484" s="45">
        <v>0</v>
      </c>
      <c r="R484" s="46">
        <v>15036</v>
      </c>
      <c r="S484" s="44">
        <v>0</v>
      </c>
      <c r="T484" s="45">
        <v>0</v>
      </c>
      <c r="U484" s="45">
        <v>29382</v>
      </c>
      <c r="V484" s="45">
        <v>61967.971044995858</v>
      </c>
      <c r="W484" s="47">
        <v>91349.971044995851</v>
      </c>
      <c r="X484" s="44">
        <v>-49359.065303910735</v>
      </c>
      <c r="Y484" s="45">
        <v>-16311.905741085122</v>
      </c>
      <c r="Z484" s="45">
        <v>-6974</v>
      </c>
      <c r="AA484" s="45">
        <v>-3669</v>
      </c>
      <c r="AB484" s="45">
        <v>0</v>
      </c>
      <c r="AC484" s="46">
        <v>0</v>
      </c>
    </row>
    <row r="485" spans="1:29" s="48" customFormat="1" ht="13.5" x14ac:dyDescent="0.25">
      <c r="A485" s="40" t="s">
        <v>962</v>
      </c>
      <c r="B485" s="41" t="s">
        <v>963</v>
      </c>
      <c r="C485" s="42">
        <v>111521.34</v>
      </c>
      <c r="D485" s="43">
        <v>1.6986E-4</v>
      </c>
      <c r="E485" s="43">
        <v>1.7128E-4</v>
      </c>
      <c r="F485" s="44">
        <v>945201</v>
      </c>
      <c r="G485" s="45">
        <v>1249619</v>
      </c>
      <c r="H485" s="46">
        <v>694049</v>
      </c>
      <c r="I485" s="44">
        <v>45574</v>
      </c>
      <c r="J485" s="45">
        <v>16483.062459431963</v>
      </c>
      <c r="K485" s="45">
        <v>62057.062459431967</v>
      </c>
      <c r="L485" s="45">
        <v>0</v>
      </c>
      <c r="M485" s="46">
        <v>62057.062459431967</v>
      </c>
      <c r="N485" s="44">
        <v>31335</v>
      </c>
      <c r="O485" s="45">
        <v>0</v>
      </c>
      <c r="P485" s="45">
        <v>34883</v>
      </c>
      <c r="Q485" s="45">
        <v>11088.684291943577</v>
      </c>
      <c r="R485" s="46">
        <v>77306.684291943573</v>
      </c>
      <c r="S485" s="44">
        <v>0</v>
      </c>
      <c r="T485" s="45">
        <v>0</v>
      </c>
      <c r="U485" s="45">
        <v>129397</v>
      </c>
      <c r="V485" s="45">
        <v>7764.6307569595319</v>
      </c>
      <c r="W485" s="47">
        <v>137161.63075695952</v>
      </c>
      <c r="X485" s="44">
        <v>22695.702343203127</v>
      </c>
      <c r="Y485" s="45">
        <v>-35681.648808219077</v>
      </c>
      <c r="Z485" s="45">
        <v>-30713</v>
      </c>
      <c r="AA485" s="45">
        <v>-16156</v>
      </c>
      <c r="AB485" s="45">
        <v>0</v>
      </c>
      <c r="AC485" s="46">
        <v>0</v>
      </c>
    </row>
    <row r="486" spans="1:29" s="48" customFormat="1" ht="13.5" x14ac:dyDescent="0.25">
      <c r="A486" s="40" t="s">
        <v>964</v>
      </c>
      <c r="B486" s="41" t="s">
        <v>965</v>
      </c>
      <c r="C486" s="42">
        <v>74017.960000000006</v>
      </c>
      <c r="D486" s="43">
        <v>1.1273999999999999E-4</v>
      </c>
      <c r="E486" s="43">
        <v>1.0927E-4</v>
      </c>
      <c r="F486" s="44">
        <v>627352</v>
      </c>
      <c r="G486" s="45">
        <v>829401</v>
      </c>
      <c r="H486" s="46">
        <v>460656</v>
      </c>
      <c r="I486" s="44">
        <v>30248</v>
      </c>
      <c r="J486" s="45">
        <v>-72861.456042350619</v>
      </c>
      <c r="K486" s="45">
        <v>-42613.456042350619</v>
      </c>
      <c r="L486" s="45">
        <v>0</v>
      </c>
      <c r="M486" s="46">
        <v>-42613.456042350619</v>
      </c>
      <c r="N486" s="44">
        <v>20798</v>
      </c>
      <c r="O486" s="45">
        <v>0</v>
      </c>
      <c r="P486" s="45">
        <v>23152</v>
      </c>
      <c r="Q486" s="45">
        <v>12158.698939011047</v>
      </c>
      <c r="R486" s="46">
        <v>56108.698939011047</v>
      </c>
      <c r="S486" s="44">
        <v>0</v>
      </c>
      <c r="T486" s="45">
        <v>0</v>
      </c>
      <c r="U486" s="45">
        <v>85884</v>
      </c>
      <c r="V486" s="45">
        <v>20499.322142760229</v>
      </c>
      <c r="W486" s="47">
        <v>106383.32214276023</v>
      </c>
      <c r="X486" s="44">
        <v>-2108.9524273213137</v>
      </c>
      <c r="Y486" s="45">
        <v>-17056.670776427869</v>
      </c>
      <c r="Z486" s="45">
        <v>-20385</v>
      </c>
      <c r="AA486" s="45">
        <v>-10724</v>
      </c>
      <c r="AB486" s="45">
        <v>0</v>
      </c>
      <c r="AC486" s="46">
        <v>0</v>
      </c>
    </row>
    <row r="487" spans="1:29" s="48" customFormat="1" ht="13.5" x14ac:dyDescent="0.25">
      <c r="A487" s="40" t="s">
        <v>966</v>
      </c>
      <c r="B487" s="41" t="s">
        <v>967</v>
      </c>
      <c r="C487" s="42">
        <v>241598.01</v>
      </c>
      <c r="D487" s="43">
        <v>3.6799000000000001E-4</v>
      </c>
      <c r="E487" s="43">
        <v>3.2855999999999998E-4</v>
      </c>
      <c r="F487" s="44">
        <v>2047713</v>
      </c>
      <c r="G487" s="45">
        <v>2707213</v>
      </c>
      <c r="H487" s="46">
        <v>1503610</v>
      </c>
      <c r="I487" s="44">
        <v>98732</v>
      </c>
      <c r="J487" s="45">
        <v>183870.13779716226</v>
      </c>
      <c r="K487" s="45">
        <v>282602.13779716229</v>
      </c>
      <c r="L487" s="45">
        <v>0</v>
      </c>
      <c r="M487" s="46">
        <v>282602.13779716229</v>
      </c>
      <c r="N487" s="44">
        <v>67886</v>
      </c>
      <c r="O487" s="45">
        <v>0</v>
      </c>
      <c r="P487" s="45">
        <v>75571</v>
      </c>
      <c r="Q487" s="45">
        <v>228640.30544767348</v>
      </c>
      <c r="R487" s="46">
        <v>372097.30544767348</v>
      </c>
      <c r="S487" s="44">
        <v>0</v>
      </c>
      <c r="T487" s="45">
        <v>0</v>
      </c>
      <c r="U487" s="45">
        <v>280330</v>
      </c>
      <c r="V487" s="45">
        <v>0</v>
      </c>
      <c r="W487" s="47">
        <v>280330</v>
      </c>
      <c r="X487" s="44">
        <v>206778.95144484757</v>
      </c>
      <c r="Y487" s="45">
        <v>-13472.645997174077</v>
      </c>
      <c r="Z487" s="45">
        <v>-66537</v>
      </c>
      <c r="AA487" s="45">
        <v>-35002</v>
      </c>
      <c r="AB487" s="45">
        <v>0</v>
      </c>
      <c r="AC487" s="46">
        <v>0</v>
      </c>
    </row>
    <row r="488" spans="1:29" s="48" customFormat="1" ht="13.5" x14ac:dyDescent="0.25">
      <c r="A488" s="40" t="s">
        <v>968</v>
      </c>
      <c r="B488" s="41" t="s">
        <v>969</v>
      </c>
      <c r="C488" s="42">
        <v>1687701.45</v>
      </c>
      <c r="D488" s="43">
        <v>2.5706100000000001E-3</v>
      </c>
      <c r="E488" s="43">
        <v>2.4446099999999998E-3</v>
      </c>
      <c r="F488" s="44">
        <v>14304388</v>
      </c>
      <c r="G488" s="45">
        <v>18911356</v>
      </c>
      <c r="H488" s="46">
        <v>10503529</v>
      </c>
      <c r="I488" s="44">
        <v>689697</v>
      </c>
      <c r="J488" s="45">
        <v>410308.17530106055</v>
      </c>
      <c r="K488" s="45">
        <v>1100005.1753010605</v>
      </c>
      <c r="L488" s="45">
        <v>0</v>
      </c>
      <c r="M488" s="46">
        <v>1100005.1753010605</v>
      </c>
      <c r="N488" s="44">
        <v>474219</v>
      </c>
      <c r="O488" s="45">
        <v>0</v>
      </c>
      <c r="P488" s="45">
        <v>527901</v>
      </c>
      <c r="Q488" s="45">
        <v>598446.70276172715</v>
      </c>
      <c r="R488" s="46">
        <v>1600566.7027617272</v>
      </c>
      <c r="S488" s="44">
        <v>0</v>
      </c>
      <c r="T488" s="45">
        <v>0</v>
      </c>
      <c r="U488" s="45">
        <v>1958258</v>
      </c>
      <c r="V488" s="45">
        <v>0</v>
      </c>
      <c r="W488" s="47">
        <v>1958258</v>
      </c>
      <c r="X488" s="44">
        <v>670136.96761421312</v>
      </c>
      <c r="Y488" s="45">
        <v>-318520.26485248603</v>
      </c>
      <c r="Z488" s="45">
        <v>-464794</v>
      </c>
      <c r="AA488" s="45">
        <v>-244514</v>
      </c>
      <c r="AB488" s="45">
        <v>0</v>
      </c>
      <c r="AC488" s="46">
        <v>0</v>
      </c>
    </row>
    <row r="489" spans="1:29" s="48" customFormat="1" ht="13.5" x14ac:dyDescent="0.25">
      <c r="A489" s="40" t="s">
        <v>970</v>
      </c>
      <c r="B489" s="41" t="s">
        <v>971</v>
      </c>
      <c r="C489" s="42">
        <v>208743.66999999998</v>
      </c>
      <c r="D489" s="43">
        <v>3.1795E-4</v>
      </c>
      <c r="E489" s="43">
        <v>3.3548999999999997E-4</v>
      </c>
      <c r="F489" s="44">
        <v>1769261</v>
      </c>
      <c r="G489" s="45">
        <v>2339081</v>
      </c>
      <c r="H489" s="46">
        <v>1299146</v>
      </c>
      <c r="I489" s="44">
        <v>85306</v>
      </c>
      <c r="J489" s="45">
        <v>-34213.749688666794</v>
      </c>
      <c r="K489" s="45">
        <v>51092.250311333206</v>
      </c>
      <c r="L489" s="45">
        <v>0</v>
      </c>
      <c r="M489" s="46">
        <v>51092.250311333206</v>
      </c>
      <c r="N489" s="44">
        <v>58655</v>
      </c>
      <c r="O489" s="45">
        <v>0</v>
      </c>
      <c r="P489" s="45">
        <v>65294</v>
      </c>
      <c r="Q489" s="45">
        <v>20900.226986945581</v>
      </c>
      <c r="R489" s="46">
        <v>144849.22698694558</v>
      </c>
      <c r="S489" s="44">
        <v>0</v>
      </c>
      <c r="T489" s="45">
        <v>0</v>
      </c>
      <c r="U489" s="45">
        <v>242210</v>
      </c>
      <c r="V489" s="45">
        <v>72929.623099791192</v>
      </c>
      <c r="W489" s="47">
        <v>315139.62309979118</v>
      </c>
      <c r="X489" s="44">
        <v>6579.9411228769495</v>
      </c>
      <c r="Y489" s="45">
        <v>-89138.33723572256</v>
      </c>
      <c r="Z489" s="45">
        <v>-57489</v>
      </c>
      <c r="AA489" s="45">
        <v>-30243</v>
      </c>
      <c r="AB489" s="45">
        <v>0</v>
      </c>
      <c r="AC489" s="46">
        <v>0</v>
      </c>
    </row>
    <row r="490" spans="1:29" s="48" customFormat="1" ht="13.5" x14ac:dyDescent="0.25">
      <c r="A490" s="40" t="s">
        <v>972</v>
      </c>
      <c r="B490" s="41" t="s">
        <v>973</v>
      </c>
      <c r="C490" s="42">
        <v>8184.74</v>
      </c>
      <c r="D490" s="43">
        <v>1.2469999999999999E-5</v>
      </c>
      <c r="E490" s="43">
        <v>1.255E-5</v>
      </c>
      <c r="F490" s="44">
        <v>69390</v>
      </c>
      <c r="G490" s="45">
        <v>91739</v>
      </c>
      <c r="H490" s="46">
        <v>50952</v>
      </c>
      <c r="I490" s="44">
        <v>3346</v>
      </c>
      <c r="J490" s="45">
        <v>503.3217795701205</v>
      </c>
      <c r="K490" s="45">
        <v>3849.3217795701203</v>
      </c>
      <c r="L490" s="45">
        <v>0</v>
      </c>
      <c r="M490" s="46">
        <v>3849.3217795701203</v>
      </c>
      <c r="N490" s="44">
        <v>2300</v>
      </c>
      <c r="O490" s="45">
        <v>0</v>
      </c>
      <c r="P490" s="45">
        <v>2561</v>
      </c>
      <c r="Q490" s="45">
        <v>211.93884187665381</v>
      </c>
      <c r="R490" s="46">
        <v>5072.9388418766539</v>
      </c>
      <c r="S490" s="44">
        <v>0</v>
      </c>
      <c r="T490" s="45">
        <v>0</v>
      </c>
      <c r="U490" s="45">
        <v>9499</v>
      </c>
      <c r="V490" s="45">
        <v>476.38767259511792</v>
      </c>
      <c r="W490" s="47">
        <v>9975.3876725951177</v>
      </c>
      <c r="X490" s="44">
        <v>1121.8723773117663</v>
      </c>
      <c r="Y490" s="45">
        <v>-2583.3212080302305</v>
      </c>
      <c r="Z490" s="45">
        <v>-2255</v>
      </c>
      <c r="AA490" s="45">
        <v>-1186</v>
      </c>
      <c r="AB490" s="45">
        <v>0</v>
      </c>
      <c r="AC490" s="46">
        <v>0</v>
      </c>
    </row>
    <row r="491" spans="1:29" s="48" customFormat="1" ht="13.5" x14ac:dyDescent="0.25">
      <c r="A491" s="40" t="s">
        <v>974</v>
      </c>
      <c r="B491" s="41" t="s">
        <v>975</v>
      </c>
      <c r="C491" s="42">
        <v>186571.95</v>
      </c>
      <c r="D491" s="43">
        <v>2.8417999999999998E-4</v>
      </c>
      <c r="E491" s="43">
        <v>2.8542999999999998E-4</v>
      </c>
      <c r="F491" s="44">
        <v>1581345</v>
      </c>
      <c r="G491" s="45">
        <v>2090644</v>
      </c>
      <c r="H491" s="46">
        <v>1161161</v>
      </c>
      <c r="I491" s="44">
        <v>76246</v>
      </c>
      <c r="J491" s="45">
        <v>37.989266726888673</v>
      </c>
      <c r="K491" s="45">
        <v>76283.989266726887</v>
      </c>
      <c r="L491" s="45">
        <v>0</v>
      </c>
      <c r="M491" s="46">
        <v>76283.989266726887</v>
      </c>
      <c r="N491" s="44">
        <v>52425</v>
      </c>
      <c r="O491" s="45">
        <v>0</v>
      </c>
      <c r="P491" s="45">
        <v>58359</v>
      </c>
      <c r="Q491" s="45">
        <v>6770.8182548384584</v>
      </c>
      <c r="R491" s="46">
        <v>117554.81825483846</v>
      </c>
      <c r="S491" s="44">
        <v>0</v>
      </c>
      <c r="T491" s="45">
        <v>0</v>
      </c>
      <c r="U491" s="45">
        <v>216485</v>
      </c>
      <c r="V491" s="45">
        <v>8577.3021540313748</v>
      </c>
      <c r="W491" s="47">
        <v>225062.30215403138</v>
      </c>
      <c r="X491" s="44">
        <v>28913.18729555983</v>
      </c>
      <c r="Y491" s="45">
        <v>-58006.671194752751</v>
      </c>
      <c r="Z491" s="45">
        <v>-51383</v>
      </c>
      <c r="AA491" s="45">
        <v>-27031</v>
      </c>
      <c r="AB491" s="45">
        <v>0</v>
      </c>
      <c r="AC491" s="46">
        <v>0</v>
      </c>
    </row>
    <row r="492" spans="1:29" s="48" customFormat="1" ht="13.5" x14ac:dyDescent="0.25">
      <c r="A492" s="40" t="s">
        <v>976</v>
      </c>
      <c r="B492" s="41" t="s">
        <v>977</v>
      </c>
      <c r="C492" s="42">
        <v>304887.71000000002</v>
      </c>
      <c r="D492" s="43">
        <v>4.6439000000000002E-4</v>
      </c>
      <c r="E492" s="43">
        <v>4.4356000000000002E-4</v>
      </c>
      <c r="F492" s="44">
        <v>2584139</v>
      </c>
      <c r="G492" s="45">
        <v>3416405</v>
      </c>
      <c r="H492" s="46">
        <v>1897501</v>
      </c>
      <c r="I492" s="44">
        <v>124596</v>
      </c>
      <c r="J492" s="45">
        <v>143360.51252038014</v>
      </c>
      <c r="K492" s="45">
        <v>267956.51252038014</v>
      </c>
      <c r="L492" s="45">
        <v>0</v>
      </c>
      <c r="M492" s="46">
        <v>267956.51252038014</v>
      </c>
      <c r="N492" s="44">
        <v>85669</v>
      </c>
      <c r="O492" s="45">
        <v>0</v>
      </c>
      <c r="P492" s="45">
        <v>95367</v>
      </c>
      <c r="Q492" s="45">
        <v>104843.55613405534</v>
      </c>
      <c r="R492" s="46">
        <v>285879.55613405537</v>
      </c>
      <c r="S492" s="44">
        <v>0</v>
      </c>
      <c r="T492" s="45">
        <v>0</v>
      </c>
      <c r="U492" s="45">
        <v>353766</v>
      </c>
      <c r="V492" s="45">
        <v>0</v>
      </c>
      <c r="W492" s="47">
        <v>353766</v>
      </c>
      <c r="X492" s="44">
        <v>120696.53030036076</v>
      </c>
      <c r="Y492" s="45">
        <v>-60443.974166305416</v>
      </c>
      <c r="Z492" s="45">
        <v>-83967</v>
      </c>
      <c r="AA492" s="45">
        <v>-44172</v>
      </c>
      <c r="AB492" s="45">
        <v>0</v>
      </c>
      <c r="AC492" s="46">
        <v>0</v>
      </c>
    </row>
    <row r="493" spans="1:29" s="48" customFormat="1" ht="13.5" x14ac:dyDescent="0.25">
      <c r="A493" s="40" t="s">
        <v>978</v>
      </c>
      <c r="B493" s="41" t="s">
        <v>979</v>
      </c>
      <c r="C493" s="42">
        <v>220871.28999999998</v>
      </c>
      <c r="D493" s="43">
        <v>3.3641999999999998E-4</v>
      </c>
      <c r="E493" s="43">
        <v>3.3930000000000001E-4</v>
      </c>
      <c r="F493" s="44">
        <v>1872039</v>
      </c>
      <c r="G493" s="45">
        <v>2474961</v>
      </c>
      <c r="H493" s="46">
        <v>1374614</v>
      </c>
      <c r="I493" s="44">
        <v>90262</v>
      </c>
      <c r="J493" s="45">
        <v>53626.326244238502</v>
      </c>
      <c r="K493" s="45">
        <v>143888.3262442385</v>
      </c>
      <c r="L493" s="45">
        <v>0</v>
      </c>
      <c r="M493" s="46">
        <v>143888.3262442385</v>
      </c>
      <c r="N493" s="44">
        <v>62062</v>
      </c>
      <c r="O493" s="45">
        <v>0</v>
      </c>
      <c r="P493" s="45">
        <v>69087</v>
      </c>
      <c r="Q493" s="45">
        <v>23112.289993884613</v>
      </c>
      <c r="R493" s="46">
        <v>154261.28999388462</v>
      </c>
      <c r="S493" s="44">
        <v>0</v>
      </c>
      <c r="T493" s="45">
        <v>0</v>
      </c>
      <c r="U493" s="45">
        <v>256280</v>
      </c>
      <c r="V493" s="45">
        <v>15646.557351973861</v>
      </c>
      <c r="W493" s="47">
        <v>271926.55735197384</v>
      </c>
      <c r="X493" s="44">
        <v>45934.921258098278</v>
      </c>
      <c r="Y493" s="45">
        <v>-70772.18861618753</v>
      </c>
      <c r="Z493" s="45">
        <v>-60828</v>
      </c>
      <c r="AA493" s="45">
        <v>-32000</v>
      </c>
      <c r="AB493" s="45">
        <v>0</v>
      </c>
      <c r="AC493" s="46">
        <v>0</v>
      </c>
    </row>
    <row r="494" spans="1:29" s="48" customFormat="1" ht="13.5" x14ac:dyDescent="0.25">
      <c r="A494" s="40" t="s">
        <v>980</v>
      </c>
      <c r="B494" s="41" t="s">
        <v>981</v>
      </c>
      <c r="C494" s="42">
        <v>121919.3</v>
      </c>
      <c r="D494" s="43">
        <v>1.8569999999999999E-4</v>
      </c>
      <c r="E494" s="43">
        <v>1.8189000000000001E-4</v>
      </c>
      <c r="F494" s="44">
        <v>1033344</v>
      </c>
      <c r="G494" s="45">
        <v>1366150</v>
      </c>
      <c r="H494" s="46">
        <v>758771</v>
      </c>
      <c r="I494" s="44">
        <v>49823</v>
      </c>
      <c r="J494" s="45">
        <v>-1616.6953623806075</v>
      </c>
      <c r="K494" s="45">
        <v>48206.304637619396</v>
      </c>
      <c r="L494" s="45">
        <v>0</v>
      </c>
      <c r="M494" s="46">
        <v>48206.304637619396</v>
      </c>
      <c r="N494" s="44">
        <v>34257</v>
      </c>
      <c r="O494" s="45">
        <v>0</v>
      </c>
      <c r="P494" s="45">
        <v>38135</v>
      </c>
      <c r="Q494" s="45">
        <v>12550.491751335721</v>
      </c>
      <c r="R494" s="46">
        <v>84942.491751335721</v>
      </c>
      <c r="S494" s="44">
        <v>0</v>
      </c>
      <c r="T494" s="45">
        <v>0</v>
      </c>
      <c r="U494" s="45">
        <v>141464</v>
      </c>
      <c r="V494" s="45">
        <v>19984.27261130757</v>
      </c>
      <c r="W494" s="47">
        <v>161448.27261130756</v>
      </c>
      <c r="X494" s="44">
        <v>5691.9445191465784</v>
      </c>
      <c r="Y494" s="45">
        <v>-30956.725379118427</v>
      </c>
      <c r="Z494" s="45">
        <v>-33577</v>
      </c>
      <c r="AA494" s="45">
        <v>-17664</v>
      </c>
      <c r="AB494" s="45">
        <v>0</v>
      </c>
      <c r="AC494" s="46">
        <v>0</v>
      </c>
    </row>
    <row r="495" spans="1:29" s="48" customFormat="1" ht="13.5" x14ac:dyDescent="0.25">
      <c r="A495" s="40" t="s">
        <v>982</v>
      </c>
      <c r="B495" s="41" t="s">
        <v>983</v>
      </c>
      <c r="C495" s="42">
        <v>26381.59</v>
      </c>
      <c r="D495" s="43">
        <v>4.0179999999999998E-5</v>
      </c>
      <c r="E495" s="43">
        <v>4.002E-5</v>
      </c>
      <c r="F495" s="44">
        <v>223585</v>
      </c>
      <c r="G495" s="45">
        <v>295595</v>
      </c>
      <c r="H495" s="46">
        <v>164176</v>
      </c>
      <c r="I495" s="44">
        <v>10780</v>
      </c>
      <c r="J495" s="45">
        <v>-1524.6856498825382</v>
      </c>
      <c r="K495" s="45">
        <v>9255.3143501174618</v>
      </c>
      <c r="L495" s="45">
        <v>0</v>
      </c>
      <c r="M495" s="46">
        <v>9255.3143501174618</v>
      </c>
      <c r="N495" s="44">
        <v>7412</v>
      </c>
      <c r="O495" s="45">
        <v>0</v>
      </c>
      <c r="P495" s="45">
        <v>8251</v>
      </c>
      <c r="Q495" s="45">
        <v>109.93480966167522</v>
      </c>
      <c r="R495" s="46">
        <v>15772.934809661676</v>
      </c>
      <c r="S495" s="44">
        <v>0</v>
      </c>
      <c r="T495" s="45">
        <v>0</v>
      </c>
      <c r="U495" s="45">
        <v>30609</v>
      </c>
      <c r="V495" s="45">
        <v>7612.5861978775665</v>
      </c>
      <c r="W495" s="47">
        <v>38221.586197877565</v>
      </c>
      <c r="X495" s="44">
        <v>-3665.7252042592481</v>
      </c>
      <c r="Y495" s="45">
        <v>-7694.9261839566425</v>
      </c>
      <c r="Z495" s="45">
        <v>-7265</v>
      </c>
      <c r="AA495" s="45">
        <v>-3823</v>
      </c>
      <c r="AB495" s="45">
        <v>0</v>
      </c>
      <c r="AC495" s="46">
        <v>0</v>
      </c>
    </row>
    <row r="496" spans="1:29" s="48" customFormat="1" ht="13.5" x14ac:dyDescent="0.25">
      <c r="A496" s="40" t="s">
        <v>984</v>
      </c>
      <c r="B496" s="41" t="s">
        <v>985</v>
      </c>
      <c r="C496" s="42">
        <v>21526</v>
      </c>
      <c r="D496" s="43">
        <v>3.2790000000000003E-5</v>
      </c>
      <c r="E496" s="43">
        <v>3.4999999999999997E-5</v>
      </c>
      <c r="F496" s="44">
        <v>182463</v>
      </c>
      <c r="G496" s="45">
        <v>241228</v>
      </c>
      <c r="H496" s="46">
        <v>133980</v>
      </c>
      <c r="I496" s="44">
        <v>8798</v>
      </c>
      <c r="J496" s="45">
        <v>-37939.114635943552</v>
      </c>
      <c r="K496" s="45">
        <v>-29141.114635943552</v>
      </c>
      <c r="L496" s="45">
        <v>0</v>
      </c>
      <c r="M496" s="46">
        <v>-29141.114635943552</v>
      </c>
      <c r="N496" s="44">
        <v>6049</v>
      </c>
      <c r="O496" s="45">
        <v>0</v>
      </c>
      <c r="P496" s="45">
        <v>6734</v>
      </c>
      <c r="Q496" s="45">
        <v>0</v>
      </c>
      <c r="R496" s="46">
        <v>12783</v>
      </c>
      <c r="S496" s="44">
        <v>0</v>
      </c>
      <c r="T496" s="45">
        <v>0</v>
      </c>
      <c r="U496" s="45">
        <v>24979</v>
      </c>
      <c r="V496" s="45">
        <v>25648.661589967967</v>
      </c>
      <c r="W496" s="47">
        <v>50627.661589967967</v>
      </c>
      <c r="X496" s="44">
        <v>-19001.474232497978</v>
      </c>
      <c r="Y496" s="45">
        <v>-9795.187357469993</v>
      </c>
      <c r="Z496" s="45">
        <v>-5929</v>
      </c>
      <c r="AA496" s="45">
        <v>-3119</v>
      </c>
      <c r="AB496" s="45">
        <v>0</v>
      </c>
      <c r="AC496" s="46">
        <v>0</v>
      </c>
    </row>
    <row r="497" spans="1:29" s="48" customFormat="1" ht="13.5" x14ac:dyDescent="0.25">
      <c r="A497" s="40" t="s">
        <v>986</v>
      </c>
      <c r="B497" s="41" t="s">
        <v>987</v>
      </c>
      <c r="C497" s="42">
        <v>11679.06</v>
      </c>
      <c r="D497" s="43">
        <v>1.7790000000000001E-5</v>
      </c>
      <c r="E497" s="43">
        <v>1.766E-5</v>
      </c>
      <c r="F497" s="44">
        <v>98994</v>
      </c>
      <c r="G497" s="45">
        <v>130877</v>
      </c>
      <c r="H497" s="46">
        <v>72690</v>
      </c>
      <c r="I497" s="44">
        <v>4773</v>
      </c>
      <c r="J497" s="45">
        <v>9560.3438683830664</v>
      </c>
      <c r="K497" s="45">
        <v>14333.343868383066</v>
      </c>
      <c r="L497" s="45">
        <v>0</v>
      </c>
      <c r="M497" s="46">
        <v>14333.343868383066</v>
      </c>
      <c r="N497" s="44">
        <v>3282</v>
      </c>
      <c r="O497" s="45">
        <v>0</v>
      </c>
      <c r="P497" s="45">
        <v>3653</v>
      </c>
      <c r="Q497" s="45">
        <v>279.81058181977181</v>
      </c>
      <c r="R497" s="46">
        <v>7214.8105818197719</v>
      </c>
      <c r="S497" s="44">
        <v>0</v>
      </c>
      <c r="T497" s="45">
        <v>0</v>
      </c>
      <c r="U497" s="45">
        <v>13552</v>
      </c>
      <c r="V497" s="45">
        <v>1239.9838807270726</v>
      </c>
      <c r="W497" s="47">
        <v>14791.983880727072</v>
      </c>
      <c r="X497" s="44">
        <v>650.73870064315702</v>
      </c>
      <c r="Y497" s="45">
        <v>-3318.9119995504575</v>
      </c>
      <c r="Z497" s="45">
        <v>-3217</v>
      </c>
      <c r="AA497" s="45">
        <v>-1692</v>
      </c>
      <c r="AB497" s="45">
        <v>0</v>
      </c>
      <c r="AC497" s="46">
        <v>0</v>
      </c>
    </row>
    <row r="498" spans="1:29" s="48" customFormat="1" ht="13.5" x14ac:dyDescent="0.25">
      <c r="A498" s="40" t="s">
        <v>988</v>
      </c>
      <c r="B498" s="41" t="s">
        <v>989</v>
      </c>
      <c r="C498" s="42">
        <v>16945.400000000001</v>
      </c>
      <c r="D498" s="43">
        <v>2.5809999999999999E-5</v>
      </c>
      <c r="E498" s="43">
        <v>2.7909999999999999E-5</v>
      </c>
      <c r="F498" s="44">
        <v>143622</v>
      </c>
      <c r="G498" s="45">
        <v>189878</v>
      </c>
      <c r="H498" s="46">
        <v>105460</v>
      </c>
      <c r="I498" s="44">
        <v>6925</v>
      </c>
      <c r="J498" s="45">
        <v>-13579.242539607683</v>
      </c>
      <c r="K498" s="45">
        <v>-6654.2425396076833</v>
      </c>
      <c r="L498" s="45">
        <v>0</v>
      </c>
      <c r="M498" s="46">
        <v>-6654.2425396076833</v>
      </c>
      <c r="N498" s="44">
        <v>4761</v>
      </c>
      <c r="O498" s="45">
        <v>0</v>
      </c>
      <c r="P498" s="45">
        <v>5300</v>
      </c>
      <c r="Q498" s="45">
        <v>0</v>
      </c>
      <c r="R498" s="46">
        <v>10061</v>
      </c>
      <c r="S498" s="44">
        <v>0</v>
      </c>
      <c r="T498" s="45">
        <v>0</v>
      </c>
      <c r="U498" s="45">
        <v>19662</v>
      </c>
      <c r="V498" s="45">
        <v>12488.370233917141</v>
      </c>
      <c r="W498" s="47">
        <v>32150.370233917143</v>
      </c>
      <c r="X498" s="44">
        <v>-6715.3525817414156</v>
      </c>
      <c r="Y498" s="45">
        <v>-8251.0176521757239</v>
      </c>
      <c r="Z498" s="45">
        <v>-4667</v>
      </c>
      <c r="AA498" s="45">
        <v>-2456.0000000000036</v>
      </c>
      <c r="AB498" s="45">
        <v>0</v>
      </c>
      <c r="AC498" s="46">
        <v>0</v>
      </c>
    </row>
    <row r="499" spans="1:29" s="48" customFormat="1" ht="13.5" x14ac:dyDescent="0.25">
      <c r="A499" s="40" t="s">
        <v>990</v>
      </c>
      <c r="B499" s="41" t="s">
        <v>991</v>
      </c>
      <c r="C499" s="42">
        <v>158049.36000000002</v>
      </c>
      <c r="D499" s="43">
        <v>2.4073000000000001E-4</v>
      </c>
      <c r="E499" s="43">
        <v>2.0886E-4</v>
      </c>
      <c r="F499" s="44">
        <v>1339563</v>
      </c>
      <c r="G499" s="45">
        <v>1770992</v>
      </c>
      <c r="H499" s="46">
        <v>983624</v>
      </c>
      <c r="I499" s="44">
        <v>64588</v>
      </c>
      <c r="J499" s="45">
        <v>83504.390913031268</v>
      </c>
      <c r="K499" s="45">
        <v>148092.39091303127</v>
      </c>
      <c r="L499" s="45">
        <v>0</v>
      </c>
      <c r="M499" s="46">
        <v>148092.39091303127</v>
      </c>
      <c r="N499" s="44">
        <v>44409</v>
      </c>
      <c r="O499" s="45">
        <v>0</v>
      </c>
      <c r="P499" s="45">
        <v>49436</v>
      </c>
      <c r="Q499" s="45">
        <v>121937.93295586697</v>
      </c>
      <c r="R499" s="46">
        <v>215782.93295586697</v>
      </c>
      <c r="S499" s="44">
        <v>0</v>
      </c>
      <c r="T499" s="45">
        <v>0</v>
      </c>
      <c r="U499" s="45">
        <v>183385</v>
      </c>
      <c r="V499" s="45">
        <v>16604.14911086941</v>
      </c>
      <c r="W499" s="47">
        <v>199989.14911086942</v>
      </c>
      <c r="X499" s="44">
        <v>81908.17987423364</v>
      </c>
      <c r="Y499" s="45">
        <v>310.60397076390655</v>
      </c>
      <c r="Z499" s="45">
        <v>-43527</v>
      </c>
      <c r="AA499" s="45">
        <v>-22898</v>
      </c>
      <c r="AB499" s="45">
        <v>0</v>
      </c>
      <c r="AC499" s="46">
        <v>0</v>
      </c>
    </row>
    <row r="500" spans="1:29" s="48" customFormat="1" ht="13.5" x14ac:dyDescent="0.25">
      <c r="A500" s="40" t="s">
        <v>992</v>
      </c>
      <c r="B500" s="41" t="s">
        <v>993</v>
      </c>
      <c r="C500" s="42">
        <v>0</v>
      </c>
      <c r="D500" s="43">
        <v>0</v>
      </c>
      <c r="E500" s="43">
        <v>0</v>
      </c>
      <c r="F500" s="44">
        <v>0</v>
      </c>
      <c r="G500" s="45">
        <v>0</v>
      </c>
      <c r="H500" s="46">
        <v>0</v>
      </c>
      <c r="I500" s="44">
        <v>0</v>
      </c>
      <c r="J500" s="45">
        <v>0</v>
      </c>
      <c r="K500" s="45">
        <v>0</v>
      </c>
      <c r="L500" s="45">
        <v>0</v>
      </c>
      <c r="M500" s="46">
        <v>0</v>
      </c>
      <c r="N500" s="44">
        <v>0</v>
      </c>
      <c r="O500" s="45">
        <v>0</v>
      </c>
      <c r="P500" s="45">
        <v>0</v>
      </c>
      <c r="Q500" s="45">
        <v>0</v>
      </c>
      <c r="R500" s="46">
        <v>0</v>
      </c>
      <c r="S500" s="44">
        <v>0</v>
      </c>
      <c r="T500" s="45">
        <v>0</v>
      </c>
      <c r="U500" s="45">
        <v>0</v>
      </c>
      <c r="V500" s="45">
        <v>0</v>
      </c>
      <c r="W500" s="47">
        <v>0</v>
      </c>
      <c r="X500" s="44">
        <v>0</v>
      </c>
      <c r="Y500" s="45">
        <v>0</v>
      </c>
      <c r="Z500" s="45">
        <v>0</v>
      </c>
      <c r="AA500" s="45">
        <v>0</v>
      </c>
      <c r="AB500" s="45">
        <v>0</v>
      </c>
      <c r="AC500" s="46">
        <v>0</v>
      </c>
    </row>
    <row r="501" spans="1:29" s="48" customFormat="1" ht="13.5" x14ac:dyDescent="0.25">
      <c r="A501" s="40" t="s">
        <v>994</v>
      </c>
      <c r="B501" s="41" t="s">
        <v>995</v>
      </c>
      <c r="C501" s="42">
        <v>403025.97</v>
      </c>
      <c r="D501" s="43">
        <v>6.1386999999999998E-4</v>
      </c>
      <c r="E501" s="43">
        <v>5.4120000000000004E-4</v>
      </c>
      <c r="F501" s="44">
        <v>3415934</v>
      </c>
      <c r="G501" s="45">
        <v>4516093</v>
      </c>
      <c r="H501" s="46">
        <v>2508277</v>
      </c>
      <c r="I501" s="44">
        <v>164702</v>
      </c>
      <c r="J501" s="45">
        <v>159237.13160087093</v>
      </c>
      <c r="K501" s="45">
        <v>323939.13160087093</v>
      </c>
      <c r="L501" s="45">
        <v>0</v>
      </c>
      <c r="M501" s="46">
        <v>323939.13160087093</v>
      </c>
      <c r="N501" s="44">
        <v>113245</v>
      </c>
      <c r="O501" s="45">
        <v>0</v>
      </c>
      <c r="P501" s="45">
        <v>126065</v>
      </c>
      <c r="Q501" s="45">
        <v>277200.66964133177</v>
      </c>
      <c r="R501" s="46">
        <v>516510.66964133177</v>
      </c>
      <c r="S501" s="44">
        <v>0</v>
      </c>
      <c r="T501" s="45">
        <v>0</v>
      </c>
      <c r="U501" s="45">
        <v>467638</v>
      </c>
      <c r="V501" s="45">
        <v>7480.6131102792269</v>
      </c>
      <c r="W501" s="47">
        <v>475118.6131102792</v>
      </c>
      <c r="X501" s="44">
        <v>222898.91135967863</v>
      </c>
      <c r="Y501" s="45">
        <v>-12122.854828626107</v>
      </c>
      <c r="Z501" s="45">
        <v>-110994</v>
      </c>
      <c r="AA501" s="45">
        <v>-58389.999999999942</v>
      </c>
      <c r="AB501" s="45">
        <v>0</v>
      </c>
      <c r="AC501" s="46">
        <v>0</v>
      </c>
    </row>
    <row r="502" spans="1:29" s="48" customFormat="1" ht="13.5" x14ac:dyDescent="0.25">
      <c r="A502" s="40" t="s">
        <v>996</v>
      </c>
      <c r="B502" s="41" t="s">
        <v>997</v>
      </c>
      <c r="C502" s="42">
        <v>113337.79</v>
      </c>
      <c r="D502" s="43">
        <v>1.7263000000000001E-4</v>
      </c>
      <c r="E502" s="43">
        <v>1.3704E-4</v>
      </c>
      <c r="F502" s="44">
        <v>960615</v>
      </c>
      <c r="G502" s="45">
        <v>1269997</v>
      </c>
      <c r="H502" s="46">
        <v>705367</v>
      </c>
      <c r="I502" s="44">
        <v>46317</v>
      </c>
      <c r="J502" s="45">
        <v>99538.586037306726</v>
      </c>
      <c r="K502" s="45">
        <v>145855.58603730673</v>
      </c>
      <c r="L502" s="45">
        <v>0</v>
      </c>
      <c r="M502" s="46">
        <v>145855.58603730673</v>
      </c>
      <c r="N502" s="44">
        <v>31846</v>
      </c>
      <c r="O502" s="45">
        <v>0</v>
      </c>
      <c r="P502" s="45">
        <v>35451</v>
      </c>
      <c r="Q502" s="45">
        <v>137412.78657815611</v>
      </c>
      <c r="R502" s="46">
        <v>204709.78657815611</v>
      </c>
      <c r="S502" s="44">
        <v>0</v>
      </c>
      <c r="T502" s="45">
        <v>0</v>
      </c>
      <c r="U502" s="45">
        <v>131507</v>
      </c>
      <c r="V502" s="45">
        <v>16636.424489041809</v>
      </c>
      <c r="W502" s="47">
        <v>148143.42448904182</v>
      </c>
      <c r="X502" s="44">
        <v>84853.283275252077</v>
      </c>
      <c r="Y502" s="45">
        <v>19347.078813862216</v>
      </c>
      <c r="Z502" s="45">
        <v>-31213</v>
      </c>
      <c r="AA502" s="45">
        <v>-16421</v>
      </c>
      <c r="AB502" s="45">
        <v>0</v>
      </c>
      <c r="AC502" s="46">
        <v>0</v>
      </c>
    </row>
    <row r="503" spans="1:29" s="48" customFormat="1" ht="13.5" x14ac:dyDescent="0.25">
      <c r="A503" s="40" t="s">
        <v>998</v>
      </c>
      <c r="B503" s="41" t="s">
        <v>999</v>
      </c>
      <c r="C503" s="42">
        <v>2095990.96</v>
      </c>
      <c r="D503" s="43">
        <v>3.1924900000000001E-3</v>
      </c>
      <c r="E503" s="43">
        <v>3.2154800000000002E-3</v>
      </c>
      <c r="F503" s="44">
        <v>17764894</v>
      </c>
      <c r="G503" s="45">
        <v>23486377</v>
      </c>
      <c r="H503" s="46">
        <v>13044535</v>
      </c>
      <c r="I503" s="44">
        <v>856547</v>
      </c>
      <c r="J503" s="45">
        <v>-5928.9827623262681</v>
      </c>
      <c r="K503" s="45">
        <v>850618.01723767375</v>
      </c>
      <c r="L503" s="45">
        <v>0</v>
      </c>
      <c r="M503" s="46">
        <v>850618.01723767375</v>
      </c>
      <c r="N503" s="44">
        <v>588942</v>
      </c>
      <c r="O503" s="45">
        <v>0</v>
      </c>
      <c r="P503" s="45">
        <v>655611</v>
      </c>
      <c r="Q503" s="45">
        <v>23249.499805400756</v>
      </c>
      <c r="R503" s="46">
        <v>1267802.4998054008</v>
      </c>
      <c r="S503" s="44">
        <v>0</v>
      </c>
      <c r="T503" s="45">
        <v>0</v>
      </c>
      <c r="U503" s="45">
        <v>2431998</v>
      </c>
      <c r="V503" s="45">
        <v>131443.53911689576</v>
      </c>
      <c r="W503" s="47">
        <v>2563441.5391168958</v>
      </c>
      <c r="X503" s="44">
        <v>250342.51269620587</v>
      </c>
      <c r="Y503" s="45">
        <v>-665078.5520077009</v>
      </c>
      <c r="Z503" s="45">
        <v>-577237</v>
      </c>
      <c r="AA503" s="45">
        <v>-303665.99999999977</v>
      </c>
      <c r="AB503" s="45">
        <v>0</v>
      </c>
      <c r="AC503" s="46">
        <v>0</v>
      </c>
    </row>
    <row r="504" spans="1:29" s="48" customFormat="1" ht="13.5" x14ac:dyDescent="0.25">
      <c r="A504" s="40" t="s">
        <v>1000</v>
      </c>
      <c r="B504" s="41" t="s">
        <v>1001</v>
      </c>
      <c r="C504" s="42">
        <v>39713.74</v>
      </c>
      <c r="D504" s="43">
        <v>6.0489999999999999E-5</v>
      </c>
      <c r="E504" s="43">
        <v>5.2139999999999999E-5</v>
      </c>
      <c r="F504" s="44">
        <v>336602</v>
      </c>
      <c r="G504" s="45">
        <v>445010</v>
      </c>
      <c r="H504" s="46">
        <v>247163</v>
      </c>
      <c r="I504" s="44">
        <v>16230</v>
      </c>
      <c r="J504" s="45">
        <v>2919.2774087868802</v>
      </c>
      <c r="K504" s="45">
        <v>19149.277408786882</v>
      </c>
      <c r="L504" s="45">
        <v>0</v>
      </c>
      <c r="M504" s="46">
        <v>19149.277408786882</v>
      </c>
      <c r="N504" s="44">
        <v>11159</v>
      </c>
      <c r="O504" s="45">
        <v>0</v>
      </c>
      <c r="P504" s="45">
        <v>12422</v>
      </c>
      <c r="Q504" s="45">
        <v>31981.009671695956</v>
      </c>
      <c r="R504" s="46">
        <v>55562.009671695952</v>
      </c>
      <c r="S504" s="44">
        <v>0</v>
      </c>
      <c r="T504" s="45">
        <v>0</v>
      </c>
      <c r="U504" s="45">
        <v>46081</v>
      </c>
      <c r="V504" s="45">
        <v>1050.3423323144521</v>
      </c>
      <c r="W504" s="47">
        <v>47131.342332314453</v>
      </c>
      <c r="X504" s="44">
        <v>24531.021662559593</v>
      </c>
      <c r="Y504" s="45">
        <v>591.64567682191046</v>
      </c>
      <c r="Z504" s="45">
        <v>-10937</v>
      </c>
      <c r="AA504" s="45">
        <v>-5755.0000000000036</v>
      </c>
      <c r="AB504" s="45">
        <v>0</v>
      </c>
      <c r="AC504" s="46">
        <v>0</v>
      </c>
    </row>
    <row r="505" spans="1:29" s="48" customFormat="1" ht="13.5" x14ac:dyDescent="0.25">
      <c r="A505" s="40" t="s">
        <v>1002</v>
      </c>
      <c r="B505" s="41" t="s">
        <v>1003</v>
      </c>
      <c r="C505" s="42">
        <v>40095.14</v>
      </c>
      <c r="D505" s="43">
        <v>6.1069999999999996E-5</v>
      </c>
      <c r="E505" s="43">
        <v>8.0859999999999995E-5</v>
      </c>
      <c r="F505" s="44">
        <v>339829</v>
      </c>
      <c r="G505" s="45">
        <v>449277</v>
      </c>
      <c r="H505" s="46">
        <v>249532</v>
      </c>
      <c r="I505" s="44">
        <v>16385</v>
      </c>
      <c r="J505" s="45">
        <v>-63342.874867144899</v>
      </c>
      <c r="K505" s="45">
        <v>-46957.874867144899</v>
      </c>
      <c r="L505" s="45">
        <v>0</v>
      </c>
      <c r="M505" s="46">
        <v>-46957.874867144899</v>
      </c>
      <c r="N505" s="44">
        <v>11266</v>
      </c>
      <c r="O505" s="45">
        <v>0</v>
      </c>
      <c r="P505" s="45">
        <v>12541</v>
      </c>
      <c r="Q505" s="45">
        <v>0</v>
      </c>
      <c r="R505" s="46">
        <v>23807</v>
      </c>
      <c r="S505" s="44">
        <v>0</v>
      </c>
      <c r="T505" s="45">
        <v>0</v>
      </c>
      <c r="U505" s="45">
        <v>46522</v>
      </c>
      <c r="V505" s="45">
        <v>88327.860787734331</v>
      </c>
      <c r="W505" s="47">
        <v>134849.86078773433</v>
      </c>
      <c r="X505" s="44">
        <v>-52412.453602099617</v>
      </c>
      <c r="Y505" s="45">
        <v>-41779.407185634729</v>
      </c>
      <c r="Z505" s="45">
        <v>-11042</v>
      </c>
      <c r="AA505" s="45">
        <v>-5809</v>
      </c>
      <c r="AB505" s="45">
        <v>0</v>
      </c>
      <c r="AC505" s="46">
        <v>0</v>
      </c>
    </row>
    <row r="506" spans="1:29" s="48" customFormat="1" ht="13.5" x14ac:dyDescent="0.25">
      <c r="A506" s="40" t="s">
        <v>1004</v>
      </c>
      <c r="B506" s="41" t="s">
        <v>1005</v>
      </c>
      <c r="C506" s="42">
        <v>318278.71000000002</v>
      </c>
      <c r="D506" s="43">
        <v>4.8477999999999998E-4</v>
      </c>
      <c r="E506" s="43">
        <v>5.1135000000000004E-4</v>
      </c>
      <c r="F506" s="44">
        <v>2697601</v>
      </c>
      <c r="G506" s="45">
        <v>3566409</v>
      </c>
      <c r="H506" s="46">
        <v>1980814</v>
      </c>
      <c r="I506" s="44">
        <v>130067</v>
      </c>
      <c r="J506" s="45">
        <v>-72978.205115647885</v>
      </c>
      <c r="K506" s="45">
        <v>57088.794884352115</v>
      </c>
      <c r="L506" s="45">
        <v>0</v>
      </c>
      <c r="M506" s="46">
        <v>57088.794884352115</v>
      </c>
      <c r="N506" s="44">
        <v>89431</v>
      </c>
      <c r="O506" s="45">
        <v>0</v>
      </c>
      <c r="P506" s="45">
        <v>99555</v>
      </c>
      <c r="Q506" s="45">
        <v>0</v>
      </c>
      <c r="R506" s="46">
        <v>188986</v>
      </c>
      <c r="S506" s="44">
        <v>0</v>
      </c>
      <c r="T506" s="45">
        <v>0</v>
      </c>
      <c r="U506" s="45">
        <v>369299</v>
      </c>
      <c r="V506" s="45">
        <v>125005.9216651341</v>
      </c>
      <c r="W506" s="47">
        <v>494304.92166513408</v>
      </c>
      <c r="X506" s="44">
        <v>-35906.098314913455</v>
      </c>
      <c r="Y506" s="45">
        <v>-135647.82335022063</v>
      </c>
      <c r="Z506" s="45">
        <v>-87653</v>
      </c>
      <c r="AA506" s="45">
        <v>-46112</v>
      </c>
      <c r="AB506" s="45">
        <v>0</v>
      </c>
      <c r="AC506" s="46">
        <v>0</v>
      </c>
    </row>
    <row r="507" spans="1:29" s="48" customFormat="1" ht="13.5" x14ac:dyDescent="0.25">
      <c r="A507" s="40" t="s">
        <v>1006</v>
      </c>
      <c r="B507" s="41" t="s">
        <v>1007</v>
      </c>
      <c r="C507" s="42">
        <v>126526</v>
      </c>
      <c r="D507" s="43">
        <v>1.9272000000000001E-4</v>
      </c>
      <c r="E507" s="43">
        <v>2.2290999999999999E-4</v>
      </c>
      <c r="F507" s="44">
        <v>1072408</v>
      </c>
      <c r="G507" s="45">
        <v>1417794</v>
      </c>
      <c r="H507" s="46">
        <v>787455</v>
      </c>
      <c r="I507" s="44">
        <v>51707</v>
      </c>
      <c r="J507" s="45">
        <v>-249825.28975911243</v>
      </c>
      <c r="K507" s="45">
        <v>-198118.28975911243</v>
      </c>
      <c r="L507" s="45">
        <v>0</v>
      </c>
      <c r="M507" s="46">
        <v>-198118.28975911243</v>
      </c>
      <c r="N507" s="44">
        <v>35552</v>
      </c>
      <c r="O507" s="45">
        <v>0</v>
      </c>
      <c r="P507" s="45">
        <v>39577</v>
      </c>
      <c r="Q507" s="45">
        <v>0</v>
      </c>
      <c r="R507" s="46">
        <v>75129</v>
      </c>
      <c r="S507" s="44">
        <v>0</v>
      </c>
      <c r="T507" s="45">
        <v>0</v>
      </c>
      <c r="U507" s="45">
        <v>146812</v>
      </c>
      <c r="V507" s="45">
        <v>201411.28655866673</v>
      </c>
      <c r="W507" s="47">
        <v>348223.28655866673</v>
      </c>
      <c r="X507" s="44">
        <v>-136516.35937842593</v>
      </c>
      <c r="Y507" s="45">
        <v>-83399.927180240804</v>
      </c>
      <c r="Z507" s="45">
        <v>-34846</v>
      </c>
      <c r="AA507" s="45">
        <v>-18332</v>
      </c>
      <c r="AB507" s="45">
        <v>0</v>
      </c>
      <c r="AC507" s="46">
        <v>0</v>
      </c>
    </row>
    <row r="508" spans="1:29" s="48" customFormat="1" ht="13.5" x14ac:dyDescent="0.25">
      <c r="A508" s="40" t="s">
        <v>1008</v>
      </c>
      <c r="B508" s="41" t="s">
        <v>1009</v>
      </c>
      <c r="C508" s="42">
        <v>54217.850000000006</v>
      </c>
      <c r="D508" s="43">
        <v>8.2579999999999999E-5</v>
      </c>
      <c r="E508" s="43">
        <v>8.3319999999999995E-5</v>
      </c>
      <c r="F508" s="44">
        <v>459524</v>
      </c>
      <c r="G508" s="45">
        <v>607521</v>
      </c>
      <c r="H508" s="46">
        <v>337422</v>
      </c>
      <c r="I508" s="44">
        <v>22156</v>
      </c>
      <c r="J508" s="45">
        <v>-13052.10583141614</v>
      </c>
      <c r="K508" s="45">
        <v>9103.8941685838599</v>
      </c>
      <c r="L508" s="45">
        <v>0</v>
      </c>
      <c r="M508" s="46">
        <v>9103.8941685838599</v>
      </c>
      <c r="N508" s="44">
        <v>15234</v>
      </c>
      <c r="O508" s="45">
        <v>0</v>
      </c>
      <c r="P508" s="45">
        <v>16959</v>
      </c>
      <c r="Q508" s="45">
        <v>0</v>
      </c>
      <c r="R508" s="46">
        <v>32193</v>
      </c>
      <c r="S508" s="44">
        <v>0</v>
      </c>
      <c r="T508" s="45">
        <v>0</v>
      </c>
      <c r="U508" s="45">
        <v>62908</v>
      </c>
      <c r="V508" s="45">
        <v>11199.494981490032</v>
      </c>
      <c r="W508" s="47">
        <v>74107.494981490032</v>
      </c>
      <c r="X508" s="44">
        <v>-1707.2493487020984</v>
      </c>
      <c r="Y508" s="45">
        <v>-17421.245632787934</v>
      </c>
      <c r="Z508" s="45">
        <v>-14931</v>
      </c>
      <c r="AA508" s="45">
        <v>-7855</v>
      </c>
      <c r="AB508" s="45">
        <v>0</v>
      </c>
      <c r="AC508" s="46">
        <v>0</v>
      </c>
    </row>
    <row r="509" spans="1:29" s="48" customFormat="1" ht="13.5" x14ac:dyDescent="0.25">
      <c r="A509" s="40" t="s">
        <v>1010</v>
      </c>
      <c r="B509" s="41" t="s">
        <v>1011</v>
      </c>
      <c r="C509" s="42">
        <v>8756.41</v>
      </c>
      <c r="D509" s="43">
        <v>1.3339999999999999E-5</v>
      </c>
      <c r="E509" s="43">
        <v>1.33E-5</v>
      </c>
      <c r="F509" s="44">
        <v>74232</v>
      </c>
      <c r="G509" s="45">
        <v>98139</v>
      </c>
      <c r="H509" s="46">
        <v>54507</v>
      </c>
      <c r="I509" s="44">
        <v>3579</v>
      </c>
      <c r="J509" s="45">
        <v>1044.9355071681298</v>
      </c>
      <c r="K509" s="45">
        <v>4623.9355071681293</v>
      </c>
      <c r="L509" s="45">
        <v>0</v>
      </c>
      <c r="M509" s="46">
        <v>4623.9355071681293</v>
      </c>
      <c r="N509" s="44">
        <v>2461</v>
      </c>
      <c r="O509" s="45">
        <v>0</v>
      </c>
      <c r="P509" s="45">
        <v>2740</v>
      </c>
      <c r="Q509" s="45">
        <v>43.920264011063196</v>
      </c>
      <c r="R509" s="46">
        <v>5244.9202640110634</v>
      </c>
      <c r="S509" s="44">
        <v>0</v>
      </c>
      <c r="T509" s="45">
        <v>0</v>
      </c>
      <c r="U509" s="45">
        <v>10162</v>
      </c>
      <c r="V509" s="45">
        <v>16.489007579543369</v>
      </c>
      <c r="W509" s="47">
        <v>10178.489007579543</v>
      </c>
      <c r="X509" s="44">
        <v>1321.7418642706043</v>
      </c>
      <c r="Y509" s="45">
        <v>-2575.3106078390847</v>
      </c>
      <c r="Z509" s="45">
        <v>-2412</v>
      </c>
      <c r="AA509" s="45">
        <v>-1267.9999999999991</v>
      </c>
      <c r="AB509" s="45">
        <v>0</v>
      </c>
      <c r="AC509" s="46">
        <v>0</v>
      </c>
    </row>
    <row r="510" spans="1:29" s="48" customFormat="1" ht="13.5" x14ac:dyDescent="0.25">
      <c r="A510" s="40" t="s">
        <v>1012</v>
      </c>
      <c r="B510" s="41" t="s">
        <v>1013</v>
      </c>
      <c r="C510" s="42">
        <v>2980.1099999999997</v>
      </c>
      <c r="D510" s="43">
        <v>4.5399999999999997E-6</v>
      </c>
      <c r="E510" s="43">
        <v>5.6099999999999997E-6</v>
      </c>
      <c r="F510" s="44">
        <v>25263</v>
      </c>
      <c r="G510" s="45">
        <v>33400</v>
      </c>
      <c r="H510" s="46">
        <v>18550</v>
      </c>
      <c r="I510" s="44">
        <v>1218</v>
      </c>
      <c r="J510" s="45">
        <v>-9327.2836677808918</v>
      </c>
      <c r="K510" s="45">
        <v>-8109.2836677808918</v>
      </c>
      <c r="L510" s="45">
        <v>0</v>
      </c>
      <c r="M510" s="46">
        <v>-8109.2836677808918</v>
      </c>
      <c r="N510" s="44">
        <v>838</v>
      </c>
      <c r="O510" s="45">
        <v>0</v>
      </c>
      <c r="P510" s="45">
        <v>932</v>
      </c>
      <c r="Q510" s="45">
        <v>0</v>
      </c>
      <c r="R510" s="46">
        <v>1770</v>
      </c>
      <c r="S510" s="44">
        <v>0</v>
      </c>
      <c r="T510" s="45">
        <v>0</v>
      </c>
      <c r="U510" s="45">
        <v>3459</v>
      </c>
      <c r="V510" s="45">
        <v>5307.5997547814923</v>
      </c>
      <c r="W510" s="47">
        <v>8766.5997547814914</v>
      </c>
      <c r="X510" s="44">
        <v>-3240.2582680264541</v>
      </c>
      <c r="Y510" s="45">
        <v>-2503.3414867550382</v>
      </c>
      <c r="Z510" s="45">
        <v>-821</v>
      </c>
      <c r="AA510" s="45">
        <v>-432</v>
      </c>
      <c r="AB510" s="45">
        <v>0</v>
      </c>
      <c r="AC510" s="46">
        <v>0</v>
      </c>
    </row>
    <row r="511" spans="1:29" s="48" customFormat="1" ht="13.5" x14ac:dyDescent="0.25">
      <c r="A511" s="40" t="s">
        <v>1014</v>
      </c>
      <c r="B511" s="41" t="s">
        <v>1015</v>
      </c>
      <c r="C511" s="42">
        <v>1529119.3399999999</v>
      </c>
      <c r="D511" s="43">
        <v>2.3290699999999999E-3</v>
      </c>
      <c r="E511" s="43">
        <v>2.38674E-3</v>
      </c>
      <c r="F511" s="44">
        <v>12960317</v>
      </c>
      <c r="G511" s="45">
        <v>17134405</v>
      </c>
      <c r="H511" s="46">
        <v>9516595</v>
      </c>
      <c r="I511" s="44">
        <v>624891</v>
      </c>
      <c r="J511" s="45">
        <v>-11931.626330569154</v>
      </c>
      <c r="K511" s="45">
        <v>612959.37366943085</v>
      </c>
      <c r="L511" s="45">
        <v>0</v>
      </c>
      <c r="M511" s="46">
        <v>612959.37366943085</v>
      </c>
      <c r="N511" s="44">
        <v>429660</v>
      </c>
      <c r="O511" s="45">
        <v>0</v>
      </c>
      <c r="P511" s="45">
        <v>478299</v>
      </c>
      <c r="Q511" s="45">
        <v>0</v>
      </c>
      <c r="R511" s="46">
        <v>907959</v>
      </c>
      <c r="S511" s="44">
        <v>0</v>
      </c>
      <c r="T511" s="45">
        <v>0</v>
      </c>
      <c r="U511" s="45">
        <v>1774256</v>
      </c>
      <c r="V511" s="45">
        <v>403161.72535380913</v>
      </c>
      <c r="W511" s="47">
        <v>2177417.7253538091</v>
      </c>
      <c r="X511" s="44">
        <v>-80177.713252741261</v>
      </c>
      <c r="Y511" s="45">
        <v>-546621.01210106793</v>
      </c>
      <c r="Z511" s="45">
        <v>-421121</v>
      </c>
      <c r="AA511" s="45">
        <v>-221539</v>
      </c>
      <c r="AB511" s="45">
        <v>0</v>
      </c>
      <c r="AC511" s="46">
        <v>0</v>
      </c>
    </row>
    <row r="512" spans="1:29" s="48" customFormat="1" ht="13.5" x14ac:dyDescent="0.25">
      <c r="A512" s="40" t="s">
        <v>1016</v>
      </c>
      <c r="B512" s="41" t="s">
        <v>1017</v>
      </c>
      <c r="C512" s="42">
        <v>16969.579999999998</v>
      </c>
      <c r="D512" s="43">
        <v>2.5850000000000002E-5</v>
      </c>
      <c r="E512" s="43">
        <v>2.5190000000000001E-5</v>
      </c>
      <c r="F512" s="44">
        <v>143845</v>
      </c>
      <c r="G512" s="45">
        <v>190172</v>
      </c>
      <c r="H512" s="46">
        <v>105623</v>
      </c>
      <c r="I512" s="44">
        <v>6936</v>
      </c>
      <c r="J512" s="45">
        <v>25140.020393772844</v>
      </c>
      <c r="K512" s="45">
        <v>32076.020393772844</v>
      </c>
      <c r="L512" s="45">
        <v>0</v>
      </c>
      <c r="M512" s="46">
        <v>32076.020393772844</v>
      </c>
      <c r="N512" s="44">
        <v>4769</v>
      </c>
      <c r="O512" s="45">
        <v>0</v>
      </c>
      <c r="P512" s="45">
        <v>5309</v>
      </c>
      <c r="Q512" s="45">
        <v>12078.781397435281</v>
      </c>
      <c r="R512" s="46">
        <v>22156.781397435283</v>
      </c>
      <c r="S512" s="44">
        <v>0</v>
      </c>
      <c r="T512" s="45">
        <v>0</v>
      </c>
      <c r="U512" s="45">
        <v>19692</v>
      </c>
      <c r="V512" s="45">
        <v>0</v>
      </c>
      <c r="W512" s="47">
        <v>19692</v>
      </c>
      <c r="X512" s="44">
        <v>13711.945336936502</v>
      </c>
      <c r="Y512" s="45">
        <v>-4115.1639395012216</v>
      </c>
      <c r="Z512" s="45">
        <v>-4674</v>
      </c>
      <c r="AA512" s="45">
        <v>-2457.9999999999964</v>
      </c>
      <c r="AB512" s="45">
        <v>0</v>
      </c>
      <c r="AC512" s="46">
        <v>0</v>
      </c>
    </row>
    <row r="513" spans="1:29" s="48" customFormat="1" ht="13.5" x14ac:dyDescent="0.25">
      <c r="A513" s="40" t="s">
        <v>1018</v>
      </c>
      <c r="B513" s="41" t="s">
        <v>1019</v>
      </c>
      <c r="C513" s="42">
        <v>98954.16</v>
      </c>
      <c r="D513" s="43">
        <v>1.5071999999999999E-4</v>
      </c>
      <c r="E513" s="43">
        <v>1.5995000000000001E-4</v>
      </c>
      <c r="F513" s="44">
        <v>838695</v>
      </c>
      <c r="G513" s="45">
        <v>1108811</v>
      </c>
      <c r="H513" s="46">
        <v>615843</v>
      </c>
      <c r="I513" s="44">
        <v>40438</v>
      </c>
      <c r="J513" s="45">
        <v>-99688.530312145376</v>
      </c>
      <c r="K513" s="45">
        <v>-59250.530312145376</v>
      </c>
      <c r="L513" s="45">
        <v>0</v>
      </c>
      <c r="M513" s="46">
        <v>-59250.530312145376</v>
      </c>
      <c r="N513" s="44">
        <v>27804</v>
      </c>
      <c r="O513" s="45">
        <v>0</v>
      </c>
      <c r="P513" s="45">
        <v>30952</v>
      </c>
      <c r="Q513" s="45">
        <v>0</v>
      </c>
      <c r="R513" s="46">
        <v>58756</v>
      </c>
      <c r="S513" s="44">
        <v>0</v>
      </c>
      <c r="T513" s="45">
        <v>0</v>
      </c>
      <c r="U513" s="45">
        <v>114817</v>
      </c>
      <c r="V513" s="45">
        <v>91437.160286839411</v>
      </c>
      <c r="W513" s="47">
        <v>206254.16028683941</v>
      </c>
      <c r="X513" s="44">
        <v>-62280.028732966777</v>
      </c>
      <c r="Y513" s="45">
        <v>-43629.131553872619</v>
      </c>
      <c r="Z513" s="45">
        <v>-27252</v>
      </c>
      <c r="AA513" s="45">
        <v>-14337</v>
      </c>
      <c r="AB513" s="45">
        <v>0</v>
      </c>
      <c r="AC513" s="46">
        <v>0</v>
      </c>
    </row>
    <row r="514" spans="1:29" s="48" customFormat="1" ht="13.5" x14ac:dyDescent="0.25">
      <c r="A514" s="40" t="s">
        <v>1020</v>
      </c>
      <c r="B514" s="41" t="s">
        <v>1021</v>
      </c>
      <c r="C514" s="42">
        <v>32311.86</v>
      </c>
      <c r="D514" s="43">
        <v>4.922E-5</v>
      </c>
      <c r="E514" s="43">
        <v>5.1239999999999997E-5</v>
      </c>
      <c r="F514" s="44">
        <v>273889</v>
      </c>
      <c r="G514" s="45">
        <v>362100</v>
      </c>
      <c r="H514" s="46">
        <v>201113</v>
      </c>
      <c r="I514" s="44">
        <v>13206</v>
      </c>
      <c r="J514" s="45">
        <v>-8062.3479818540363</v>
      </c>
      <c r="K514" s="45">
        <v>5143.6520181459637</v>
      </c>
      <c r="L514" s="45">
        <v>0</v>
      </c>
      <c r="M514" s="46">
        <v>5143.6520181459637</v>
      </c>
      <c r="N514" s="44">
        <v>9080</v>
      </c>
      <c r="O514" s="45">
        <v>0</v>
      </c>
      <c r="P514" s="45">
        <v>10108</v>
      </c>
      <c r="Q514" s="45">
        <v>0</v>
      </c>
      <c r="R514" s="46">
        <v>19188</v>
      </c>
      <c r="S514" s="44">
        <v>0</v>
      </c>
      <c r="T514" s="45">
        <v>0</v>
      </c>
      <c r="U514" s="45">
        <v>37495</v>
      </c>
      <c r="V514" s="45">
        <v>11943.452520332165</v>
      </c>
      <c r="W514" s="47">
        <v>49438.452520332168</v>
      </c>
      <c r="X514" s="44">
        <v>-3914.1024086312518</v>
      </c>
      <c r="Y514" s="45">
        <v>-12755.350111700913</v>
      </c>
      <c r="Z514" s="45">
        <v>-8900</v>
      </c>
      <c r="AA514" s="45">
        <v>-4681.0000000000036</v>
      </c>
      <c r="AB514" s="45">
        <v>0</v>
      </c>
      <c r="AC514" s="46">
        <v>0</v>
      </c>
    </row>
    <row r="515" spans="1:29" s="48" customFormat="1" ht="13.5" x14ac:dyDescent="0.25">
      <c r="A515" s="40" t="s">
        <v>1022</v>
      </c>
      <c r="B515" s="41" t="s">
        <v>1023</v>
      </c>
      <c r="C515" s="42">
        <v>219946.97</v>
      </c>
      <c r="D515" s="43">
        <v>3.3501000000000001E-4</v>
      </c>
      <c r="E515" s="43">
        <v>3.3263999999999999E-4</v>
      </c>
      <c r="F515" s="44">
        <v>1864193</v>
      </c>
      <c r="G515" s="45">
        <v>2464588</v>
      </c>
      <c r="H515" s="46">
        <v>1368853</v>
      </c>
      <c r="I515" s="44">
        <v>89883</v>
      </c>
      <c r="J515" s="45">
        <v>116069.20945825314</v>
      </c>
      <c r="K515" s="45">
        <v>205952.20945825314</v>
      </c>
      <c r="L515" s="45">
        <v>0</v>
      </c>
      <c r="M515" s="46">
        <v>205952.20945825314</v>
      </c>
      <c r="N515" s="44">
        <v>61802</v>
      </c>
      <c r="O515" s="45">
        <v>0</v>
      </c>
      <c r="P515" s="45">
        <v>68798</v>
      </c>
      <c r="Q515" s="45">
        <v>47599.902992131072</v>
      </c>
      <c r="R515" s="46">
        <v>178199.90299213107</v>
      </c>
      <c r="S515" s="44">
        <v>0</v>
      </c>
      <c r="T515" s="45">
        <v>0</v>
      </c>
      <c r="U515" s="45">
        <v>255206</v>
      </c>
      <c r="V515" s="45">
        <v>0</v>
      </c>
      <c r="W515" s="47">
        <v>255206</v>
      </c>
      <c r="X515" s="44">
        <v>78042.146496115703</v>
      </c>
      <c r="Y515" s="45">
        <v>-62609.243503984631</v>
      </c>
      <c r="Z515" s="45">
        <v>-60573</v>
      </c>
      <c r="AA515" s="45">
        <v>-31866</v>
      </c>
      <c r="AB515" s="45">
        <v>0</v>
      </c>
      <c r="AC515" s="46">
        <v>0</v>
      </c>
    </row>
    <row r="516" spans="1:29" s="48" customFormat="1" ht="13.5" x14ac:dyDescent="0.25">
      <c r="A516" s="40" t="s">
        <v>1024</v>
      </c>
      <c r="B516" s="41" t="s">
        <v>1025</v>
      </c>
      <c r="C516" s="42">
        <v>23353.53</v>
      </c>
      <c r="D516" s="43">
        <v>3.557E-5</v>
      </c>
      <c r="E516" s="43">
        <v>3.4029999999999998E-5</v>
      </c>
      <c r="F516" s="44">
        <v>197932</v>
      </c>
      <c r="G516" s="45">
        <v>261680</v>
      </c>
      <c r="H516" s="46">
        <v>145339</v>
      </c>
      <c r="I516" s="44">
        <v>9543</v>
      </c>
      <c r="J516" s="45">
        <v>-56.964258748565953</v>
      </c>
      <c r="K516" s="45">
        <v>9486.035741251435</v>
      </c>
      <c r="L516" s="45">
        <v>0</v>
      </c>
      <c r="M516" s="46">
        <v>9486.035741251435</v>
      </c>
      <c r="N516" s="44">
        <v>6562</v>
      </c>
      <c r="O516" s="45">
        <v>0</v>
      </c>
      <c r="P516" s="45">
        <v>7305</v>
      </c>
      <c r="Q516" s="45">
        <v>5583.252324103978</v>
      </c>
      <c r="R516" s="46">
        <v>19450.252324103978</v>
      </c>
      <c r="S516" s="44">
        <v>0</v>
      </c>
      <c r="T516" s="45">
        <v>0</v>
      </c>
      <c r="U516" s="45">
        <v>27097</v>
      </c>
      <c r="V516" s="45">
        <v>1153.3416348627363</v>
      </c>
      <c r="W516" s="47">
        <v>28250.341634862736</v>
      </c>
      <c r="X516" s="44">
        <v>5727.110417053299</v>
      </c>
      <c r="Y516" s="45">
        <v>-4713.199727812058</v>
      </c>
      <c r="Z516" s="45">
        <v>-6431</v>
      </c>
      <c r="AA516" s="45">
        <v>-3383</v>
      </c>
      <c r="AB516" s="45">
        <v>0</v>
      </c>
      <c r="AC516" s="46">
        <v>0</v>
      </c>
    </row>
    <row r="517" spans="1:29" s="48" customFormat="1" ht="13.5" x14ac:dyDescent="0.25">
      <c r="A517" s="40" t="s">
        <v>1026</v>
      </c>
      <c r="B517" s="41" t="s">
        <v>1027</v>
      </c>
      <c r="C517" s="42">
        <v>32163.11</v>
      </c>
      <c r="D517" s="43">
        <v>4.8989999999999997E-5</v>
      </c>
      <c r="E517" s="43">
        <v>4.9549999999999998E-5</v>
      </c>
      <c r="F517" s="44">
        <v>272609</v>
      </c>
      <c r="G517" s="45">
        <v>360408</v>
      </c>
      <c r="H517" s="46">
        <v>200173</v>
      </c>
      <c r="I517" s="44">
        <v>13144</v>
      </c>
      <c r="J517" s="45">
        <v>-3540.4306822656972</v>
      </c>
      <c r="K517" s="45">
        <v>9603.5693177343019</v>
      </c>
      <c r="L517" s="45">
        <v>0</v>
      </c>
      <c r="M517" s="46">
        <v>9603.5693177343019</v>
      </c>
      <c r="N517" s="44">
        <v>9038</v>
      </c>
      <c r="O517" s="45">
        <v>0</v>
      </c>
      <c r="P517" s="45">
        <v>10061</v>
      </c>
      <c r="Q517" s="45">
        <v>0</v>
      </c>
      <c r="R517" s="46">
        <v>19099</v>
      </c>
      <c r="S517" s="44">
        <v>0</v>
      </c>
      <c r="T517" s="45">
        <v>0</v>
      </c>
      <c r="U517" s="45">
        <v>37320</v>
      </c>
      <c r="V517" s="45">
        <v>8486.4626268733027</v>
      </c>
      <c r="W517" s="47">
        <v>45806.462626873305</v>
      </c>
      <c r="X517" s="44">
        <v>-2673.18662052124</v>
      </c>
      <c r="Y517" s="45">
        <v>-10517.276006352062</v>
      </c>
      <c r="Z517" s="45">
        <v>-8858</v>
      </c>
      <c r="AA517" s="45">
        <v>-4659.0000000000036</v>
      </c>
      <c r="AB517" s="45">
        <v>0</v>
      </c>
      <c r="AC517" s="46">
        <v>0</v>
      </c>
    </row>
    <row r="518" spans="1:29" s="48" customFormat="1" ht="13.5" x14ac:dyDescent="0.25">
      <c r="A518" s="40" t="s">
        <v>1028</v>
      </c>
      <c r="B518" s="41" t="s">
        <v>1029</v>
      </c>
      <c r="C518" s="42">
        <v>22107.79</v>
      </c>
      <c r="D518" s="43">
        <v>3.3670000000000001E-5</v>
      </c>
      <c r="E518" s="43">
        <v>3.277E-5</v>
      </c>
      <c r="F518" s="44">
        <v>187360</v>
      </c>
      <c r="G518" s="45">
        <v>247702</v>
      </c>
      <c r="H518" s="46">
        <v>137576</v>
      </c>
      <c r="I518" s="44">
        <v>9034</v>
      </c>
      <c r="J518" s="45">
        <v>-3224.6255625270051</v>
      </c>
      <c r="K518" s="45">
        <v>5809.3744374729949</v>
      </c>
      <c r="L518" s="45">
        <v>0</v>
      </c>
      <c r="M518" s="46">
        <v>5809.3744374729949</v>
      </c>
      <c r="N518" s="44">
        <v>6211</v>
      </c>
      <c r="O518" s="45">
        <v>0</v>
      </c>
      <c r="P518" s="45">
        <v>6914</v>
      </c>
      <c r="Q518" s="45">
        <v>3097.6952251012281</v>
      </c>
      <c r="R518" s="46">
        <v>16222.695225101228</v>
      </c>
      <c r="S518" s="44">
        <v>0</v>
      </c>
      <c r="T518" s="45">
        <v>0</v>
      </c>
      <c r="U518" s="45">
        <v>25649</v>
      </c>
      <c r="V518" s="45">
        <v>4553.9113305319443</v>
      </c>
      <c r="W518" s="47">
        <v>30202.911330531944</v>
      </c>
      <c r="X518" s="44">
        <v>609.24621582683812</v>
      </c>
      <c r="Y518" s="45">
        <v>-5298.4623212575543</v>
      </c>
      <c r="Z518" s="45">
        <v>-6088</v>
      </c>
      <c r="AA518" s="45">
        <v>-3203</v>
      </c>
      <c r="AB518" s="45">
        <v>0</v>
      </c>
      <c r="AC518" s="46">
        <v>0</v>
      </c>
    </row>
    <row r="519" spans="1:29" s="48" customFormat="1" ht="13.5" x14ac:dyDescent="0.25">
      <c r="A519" s="40" t="s">
        <v>1030</v>
      </c>
      <c r="B519" s="41" t="s">
        <v>1031</v>
      </c>
      <c r="C519" s="42">
        <v>18278.989999999998</v>
      </c>
      <c r="D519" s="43">
        <v>2.7840000000000001E-5</v>
      </c>
      <c r="E519" s="43">
        <v>1.376E-5</v>
      </c>
      <c r="F519" s="44">
        <v>154918</v>
      </c>
      <c r="G519" s="45">
        <v>204812</v>
      </c>
      <c r="H519" s="46">
        <v>113754</v>
      </c>
      <c r="I519" s="44">
        <v>7469</v>
      </c>
      <c r="J519" s="45">
        <v>47870.922843851862</v>
      </c>
      <c r="K519" s="45">
        <v>55339.922843851862</v>
      </c>
      <c r="L519" s="45">
        <v>0</v>
      </c>
      <c r="M519" s="46">
        <v>55339.922843851862</v>
      </c>
      <c r="N519" s="44">
        <v>5136</v>
      </c>
      <c r="O519" s="45">
        <v>0</v>
      </c>
      <c r="P519" s="45">
        <v>5717</v>
      </c>
      <c r="Q519" s="45">
        <v>64260.810196342471</v>
      </c>
      <c r="R519" s="46">
        <v>75113.810196342471</v>
      </c>
      <c r="S519" s="44">
        <v>0</v>
      </c>
      <c r="T519" s="45">
        <v>0</v>
      </c>
      <c r="U519" s="45">
        <v>21208</v>
      </c>
      <c r="V519" s="45">
        <v>0</v>
      </c>
      <c r="W519" s="47">
        <v>21208</v>
      </c>
      <c r="X519" s="44">
        <v>45943.03143173299</v>
      </c>
      <c r="Y519" s="45">
        <v>15644.778764609473</v>
      </c>
      <c r="Z519" s="45">
        <v>-5034</v>
      </c>
      <c r="AA519" s="45">
        <v>-2648</v>
      </c>
      <c r="AB519" s="45">
        <v>0</v>
      </c>
      <c r="AC519" s="46">
        <v>0</v>
      </c>
    </row>
    <row r="520" spans="1:29" s="48" customFormat="1" ht="13.5" x14ac:dyDescent="0.25">
      <c r="A520" s="40" t="s">
        <v>1032</v>
      </c>
      <c r="B520" s="41" t="s">
        <v>1033</v>
      </c>
      <c r="C520" s="42">
        <v>276505.68</v>
      </c>
      <c r="D520" s="43">
        <v>4.2116000000000001E-4</v>
      </c>
      <c r="E520" s="43">
        <v>3.659E-4</v>
      </c>
      <c r="F520" s="44">
        <v>2343582</v>
      </c>
      <c r="G520" s="45">
        <v>3098372</v>
      </c>
      <c r="H520" s="46">
        <v>1720862</v>
      </c>
      <c r="I520" s="44">
        <v>112998</v>
      </c>
      <c r="J520" s="45">
        <v>191729.59686084706</v>
      </c>
      <c r="K520" s="45">
        <v>304727.59686084709</v>
      </c>
      <c r="L520" s="45">
        <v>0</v>
      </c>
      <c r="M520" s="46">
        <v>304727.59686084709</v>
      </c>
      <c r="N520" s="44">
        <v>77694</v>
      </c>
      <c r="O520" s="45">
        <v>0</v>
      </c>
      <c r="P520" s="45">
        <v>86490</v>
      </c>
      <c r="Q520" s="45">
        <v>211379.82717724901</v>
      </c>
      <c r="R520" s="46">
        <v>375563.82717724901</v>
      </c>
      <c r="S520" s="44">
        <v>0</v>
      </c>
      <c r="T520" s="45">
        <v>0</v>
      </c>
      <c r="U520" s="45">
        <v>320834</v>
      </c>
      <c r="V520" s="45">
        <v>5340.7798896956037</v>
      </c>
      <c r="W520" s="47">
        <v>326174.77988969558</v>
      </c>
      <c r="X520" s="44">
        <v>165802.59491107537</v>
      </c>
      <c r="Y520" s="45">
        <v>-203.54762352196849</v>
      </c>
      <c r="Z520" s="45">
        <v>-76150</v>
      </c>
      <c r="AA520" s="45">
        <v>-40060</v>
      </c>
      <c r="AB520" s="45">
        <v>0</v>
      </c>
      <c r="AC520" s="46">
        <v>0</v>
      </c>
    </row>
    <row r="521" spans="1:29" s="48" customFormat="1" ht="13.5" x14ac:dyDescent="0.25">
      <c r="A521" s="40" t="s">
        <v>1034</v>
      </c>
      <c r="B521" s="41" t="s">
        <v>1035</v>
      </c>
      <c r="C521" s="42">
        <v>166702.57</v>
      </c>
      <c r="D521" s="43">
        <v>2.5390999999999999E-4</v>
      </c>
      <c r="E521" s="43">
        <v>2.5297999999999998E-4</v>
      </c>
      <c r="F521" s="44">
        <v>1412905</v>
      </c>
      <c r="G521" s="45">
        <v>1867954</v>
      </c>
      <c r="H521" s="46">
        <v>1037478</v>
      </c>
      <c r="I521" s="44">
        <v>68124</v>
      </c>
      <c r="J521" s="45">
        <v>81414.084234505499</v>
      </c>
      <c r="K521" s="45">
        <v>149538.08423450548</v>
      </c>
      <c r="L521" s="45">
        <v>0</v>
      </c>
      <c r="M521" s="46">
        <v>149538.08423450548</v>
      </c>
      <c r="N521" s="44">
        <v>46841</v>
      </c>
      <c r="O521" s="45">
        <v>0</v>
      </c>
      <c r="P521" s="45">
        <v>52143</v>
      </c>
      <c r="Q521" s="45">
        <v>369.76781914011303</v>
      </c>
      <c r="R521" s="46">
        <v>99353.767819140106</v>
      </c>
      <c r="S521" s="44">
        <v>0</v>
      </c>
      <c r="T521" s="45">
        <v>0</v>
      </c>
      <c r="U521" s="45">
        <v>193425</v>
      </c>
      <c r="V521" s="45">
        <v>31309.386263137309</v>
      </c>
      <c r="W521" s="47">
        <v>224734.3862631373</v>
      </c>
      <c r="X521" s="44">
        <v>-6566.1345229273611</v>
      </c>
      <c r="Y521" s="45">
        <v>-48753.483921069834</v>
      </c>
      <c r="Z521" s="45">
        <v>-45910</v>
      </c>
      <c r="AA521" s="45">
        <v>-24151</v>
      </c>
      <c r="AB521" s="45">
        <v>0</v>
      </c>
      <c r="AC521" s="46">
        <v>0</v>
      </c>
    </row>
    <row r="522" spans="1:29" s="48" customFormat="1" ht="13.5" x14ac:dyDescent="0.25">
      <c r="A522" s="40" t="s">
        <v>1036</v>
      </c>
      <c r="B522" s="41" t="s">
        <v>1037</v>
      </c>
      <c r="C522" s="42">
        <v>76471.63</v>
      </c>
      <c r="D522" s="43">
        <v>1.1648E-4</v>
      </c>
      <c r="E522" s="43">
        <v>1.0917E-4</v>
      </c>
      <c r="F522" s="44">
        <v>648163</v>
      </c>
      <c r="G522" s="45">
        <v>856915</v>
      </c>
      <c r="H522" s="46">
        <v>475938</v>
      </c>
      <c r="I522" s="44">
        <v>31252</v>
      </c>
      <c r="J522" s="45">
        <v>10301.863997902175</v>
      </c>
      <c r="K522" s="45">
        <v>41553.863997902175</v>
      </c>
      <c r="L522" s="45">
        <v>0</v>
      </c>
      <c r="M522" s="46">
        <v>41553.863997902175</v>
      </c>
      <c r="N522" s="44">
        <v>21488</v>
      </c>
      <c r="O522" s="45">
        <v>0</v>
      </c>
      <c r="P522" s="45">
        <v>23920</v>
      </c>
      <c r="Q522" s="45">
        <v>36209.490919271411</v>
      </c>
      <c r="R522" s="46">
        <v>81617.490919271411</v>
      </c>
      <c r="S522" s="44">
        <v>0</v>
      </c>
      <c r="T522" s="45">
        <v>0</v>
      </c>
      <c r="U522" s="45">
        <v>88733</v>
      </c>
      <c r="V522" s="45">
        <v>0</v>
      </c>
      <c r="W522" s="47">
        <v>88733</v>
      </c>
      <c r="X522" s="44">
        <v>37054.750698489508</v>
      </c>
      <c r="Y522" s="45">
        <v>-12029.259779218093</v>
      </c>
      <c r="Z522" s="45">
        <v>-21061</v>
      </c>
      <c r="AA522" s="45">
        <v>-11080.000000000004</v>
      </c>
      <c r="AB522" s="45">
        <v>0</v>
      </c>
      <c r="AC522" s="46">
        <v>0</v>
      </c>
    </row>
    <row r="523" spans="1:29" s="48" customFormat="1" ht="13.5" x14ac:dyDescent="0.25">
      <c r="A523" s="40" t="s">
        <v>1038</v>
      </c>
      <c r="B523" s="41" t="s">
        <v>1039</v>
      </c>
      <c r="C523" s="42">
        <v>55160.34</v>
      </c>
      <c r="D523" s="43">
        <v>8.4019999999999999E-5</v>
      </c>
      <c r="E523" s="43">
        <v>8.0240000000000004E-5</v>
      </c>
      <c r="F523" s="44">
        <v>467537</v>
      </c>
      <c r="G523" s="45">
        <v>618115</v>
      </c>
      <c r="H523" s="46">
        <v>343306</v>
      </c>
      <c r="I523" s="44">
        <v>22543</v>
      </c>
      <c r="J523" s="45">
        <v>-38133.929009790154</v>
      </c>
      <c r="K523" s="45">
        <v>-15590.929009790154</v>
      </c>
      <c r="L523" s="45">
        <v>0</v>
      </c>
      <c r="M523" s="46">
        <v>-15590.929009790154</v>
      </c>
      <c r="N523" s="44">
        <v>15500</v>
      </c>
      <c r="O523" s="45">
        <v>0</v>
      </c>
      <c r="P523" s="45">
        <v>17254</v>
      </c>
      <c r="Q523" s="45">
        <v>13744.876982112799</v>
      </c>
      <c r="R523" s="46">
        <v>46498.876982112801</v>
      </c>
      <c r="S523" s="44">
        <v>0</v>
      </c>
      <c r="T523" s="45">
        <v>0</v>
      </c>
      <c r="U523" s="45">
        <v>64005</v>
      </c>
      <c r="V523" s="45">
        <v>14852.985914716081</v>
      </c>
      <c r="W523" s="47">
        <v>78857.985914716075</v>
      </c>
      <c r="X523" s="44">
        <v>1743.5060495510788</v>
      </c>
      <c r="Y523" s="45">
        <v>-10919.61498215436</v>
      </c>
      <c r="Z523" s="45">
        <v>-15192</v>
      </c>
      <c r="AA523" s="45">
        <v>-7990.9999999999927</v>
      </c>
      <c r="AB523" s="45">
        <v>0</v>
      </c>
      <c r="AC523" s="46">
        <v>0</v>
      </c>
    </row>
    <row r="524" spans="1:29" s="48" customFormat="1" ht="13.5" x14ac:dyDescent="0.25">
      <c r="A524" s="40" t="s">
        <v>1040</v>
      </c>
      <c r="B524" s="41" t="s">
        <v>1041</v>
      </c>
      <c r="C524" s="42">
        <v>135137.89000000001</v>
      </c>
      <c r="D524" s="43">
        <v>2.0583E-4</v>
      </c>
      <c r="E524" s="43">
        <v>2.3236E-4</v>
      </c>
      <c r="F524" s="44">
        <v>1145359</v>
      </c>
      <c r="G524" s="45">
        <v>1514242</v>
      </c>
      <c r="H524" s="46">
        <v>841023</v>
      </c>
      <c r="I524" s="44">
        <v>55224</v>
      </c>
      <c r="J524" s="45">
        <v>-33454.633941388616</v>
      </c>
      <c r="K524" s="45">
        <v>21769.366058611384</v>
      </c>
      <c r="L524" s="45">
        <v>0</v>
      </c>
      <c r="M524" s="46">
        <v>21769.366058611384</v>
      </c>
      <c r="N524" s="44">
        <v>37971</v>
      </c>
      <c r="O524" s="45">
        <v>0</v>
      </c>
      <c r="P524" s="45">
        <v>42269</v>
      </c>
      <c r="Q524" s="45">
        <v>24761.290976854587</v>
      </c>
      <c r="R524" s="46">
        <v>105001.29097685459</v>
      </c>
      <c r="S524" s="44">
        <v>0</v>
      </c>
      <c r="T524" s="45">
        <v>0</v>
      </c>
      <c r="U524" s="45">
        <v>156799</v>
      </c>
      <c r="V524" s="45">
        <v>106751.7459898949</v>
      </c>
      <c r="W524" s="47">
        <v>263550.7459898949</v>
      </c>
      <c r="X524" s="44">
        <v>-21261.848523080531</v>
      </c>
      <c r="Y524" s="45">
        <v>-80491.606489959784</v>
      </c>
      <c r="Z524" s="45">
        <v>-37216</v>
      </c>
      <c r="AA524" s="45">
        <v>-19580</v>
      </c>
      <c r="AB524" s="45">
        <v>0</v>
      </c>
      <c r="AC524" s="46">
        <v>0</v>
      </c>
    </row>
    <row r="525" spans="1:29" s="48" customFormat="1" ht="13.5" x14ac:dyDescent="0.25">
      <c r="A525" s="40" t="s">
        <v>1042</v>
      </c>
      <c r="B525" s="41" t="s">
        <v>1043</v>
      </c>
      <c r="C525" s="42">
        <v>287686.83</v>
      </c>
      <c r="D525" s="43">
        <v>4.3818999999999998E-4</v>
      </c>
      <c r="E525" s="43">
        <v>4.6914999999999999E-4</v>
      </c>
      <c r="F525" s="44">
        <v>2438347</v>
      </c>
      <c r="G525" s="45">
        <v>3223658</v>
      </c>
      <c r="H525" s="46">
        <v>1790447</v>
      </c>
      <c r="I525" s="44">
        <v>117567</v>
      </c>
      <c r="J525" s="45">
        <v>36757.749669214987</v>
      </c>
      <c r="K525" s="45">
        <v>154324.749669215</v>
      </c>
      <c r="L525" s="45">
        <v>0</v>
      </c>
      <c r="M525" s="46">
        <v>154324.749669215</v>
      </c>
      <c r="N525" s="44">
        <v>80836</v>
      </c>
      <c r="O525" s="45">
        <v>0</v>
      </c>
      <c r="P525" s="45">
        <v>89987</v>
      </c>
      <c r="Q525" s="45">
        <v>3089.0491098559719</v>
      </c>
      <c r="R525" s="46">
        <v>173912.04910985596</v>
      </c>
      <c r="S525" s="44">
        <v>0</v>
      </c>
      <c r="T525" s="45">
        <v>0</v>
      </c>
      <c r="U525" s="45">
        <v>333808</v>
      </c>
      <c r="V525" s="45">
        <v>127137.64582529868</v>
      </c>
      <c r="W525" s="47">
        <v>460945.64582529868</v>
      </c>
      <c r="X525" s="44">
        <v>-33083.979177365429</v>
      </c>
      <c r="Y525" s="45">
        <v>-133039.61753807729</v>
      </c>
      <c r="Z525" s="45">
        <v>-79229</v>
      </c>
      <c r="AA525" s="45">
        <v>-41681</v>
      </c>
      <c r="AB525" s="45">
        <v>0</v>
      </c>
      <c r="AC525" s="46">
        <v>0</v>
      </c>
    </row>
    <row r="526" spans="1:29" s="48" customFormat="1" ht="13.5" x14ac:dyDescent="0.25">
      <c r="A526" s="40" t="s">
        <v>1044</v>
      </c>
      <c r="B526" s="41" t="s">
        <v>1045</v>
      </c>
      <c r="C526" s="42">
        <v>609383.35</v>
      </c>
      <c r="D526" s="43">
        <v>9.2818000000000002E-4</v>
      </c>
      <c r="E526" s="43">
        <v>9.2854999999999999E-4</v>
      </c>
      <c r="F526" s="44">
        <v>5164940</v>
      </c>
      <c r="G526" s="45">
        <v>6828396</v>
      </c>
      <c r="H526" s="46">
        <v>3792549</v>
      </c>
      <c r="I526" s="44">
        <v>249031</v>
      </c>
      <c r="J526" s="45">
        <v>255467.71908295812</v>
      </c>
      <c r="K526" s="45">
        <v>504498.71908295812</v>
      </c>
      <c r="L526" s="45">
        <v>0</v>
      </c>
      <c r="M526" s="46">
        <v>504498.71908295812</v>
      </c>
      <c r="N526" s="44">
        <v>171228</v>
      </c>
      <c r="O526" s="45">
        <v>0</v>
      </c>
      <c r="P526" s="45">
        <v>190611</v>
      </c>
      <c r="Q526" s="45">
        <v>0</v>
      </c>
      <c r="R526" s="46">
        <v>361839</v>
      </c>
      <c r="S526" s="44">
        <v>0</v>
      </c>
      <c r="T526" s="45">
        <v>0</v>
      </c>
      <c r="U526" s="45">
        <v>707076</v>
      </c>
      <c r="V526" s="45">
        <v>251361.08247655033</v>
      </c>
      <c r="W526" s="47">
        <v>958437.08247655036</v>
      </c>
      <c r="X526" s="44">
        <v>-156601.34107603211</v>
      </c>
      <c r="Y526" s="45">
        <v>-183882.74140051822</v>
      </c>
      <c r="Z526" s="45">
        <v>-167825</v>
      </c>
      <c r="AA526" s="45">
        <v>-88289</v>
      </c>
      <c r="AB526" s="45">
        <v>0</v>
      </c>
      <c r="AC526" s="46">
        <v>0</v>
      </c>
    </row>
    <row r="527" spans="1:29" s="48" customFormat="1" ht="13.5" x14ac:dyDescent="0.25">
      <c r="A527" s="40" t="s">
        <v>1046</v>
      </c>
      <c r="B527" s="41" t="s">
        <v>1047</v>
      </c>
      <c r="C527" s="42">
        <v>536069.51</v>
      </c>
      <c r="D527" s="43">
        <v>8.1651E-4</v>
      </c>
      <c r="E527" s="43">
        <v>8.6616000000000004E-4</v>
      </c>
      <c r="F527" s="44">
        <v>4543542</v>
      </c>
      <c r="G527" s="45">
        <v>6006867</v>
      </c>
      <c r="H527" s="46">
        <v>3336265</v>
      </c>
      <c r="I527" s="44">
        <v>219070</v>
      </c>
      <c r="J527" s="45">
        <v>-336039.13879608386</v>
      </c>
      <c r="K527" s="45">
        <v>-116969.13879608386</v>
      </c>
      <c r="L527" s="45">
        <v>0</v>
      </c>
      <c r="M527" s="46">
        <v>-116969.13879608386</v>
      </c>
      <c r="N527" s="44">
        <v>150627</v>
      </c>
      <c r="O527" s="45">
        <v>0</v>
      </c>
      <c r="P527" s="45">
        <v>167679</v>
      </c>
      <c r="Q527" s="45">
        <v>0</v>
      </c>
      <c r="R527" s="46">
        <v>318306</v>
      </c>
      <c r="S527" s="44">
        <v>0</v>
      </c>
      <c r="T527" s="45">
        <v>0</v>
      </c>
      <c r="U527" s="45">
        <v>622007</v>
      </c>
      <c r="V527" s="45">
        <v>274165.85375446768</v>
      </c>
      <c r="W527" s="47">
        <v>896172.85375446768</v>
      </c>
      <c r="X527" s="44">
        <v>-116739.45668051817</v>
      </c>
      <c r="Y527" s="45">
        <v>-235827.39707394945</v>
      </c>
      <c r="Z527" s="45">
        <v>-147634</v>
      </c>
      <c r="AA527" s="45">
        <v>-77666</v>
      </c>
      <c r="AB527" s="45">
        <v>0</v>
      </c>
      <c r="AC527" s="46">
        <v>0</v>
      </c>
    </row>
    <row r="528" spans="1:29" s="48" customFormat="1" ht="13.5" x14ac:dyDescent="0.25">
      <c r="A528" s="40" t="s">
        <v>1048</v>
      </c>
      <c r="B528" s="41" t="s">
        <v>1049</v>
      </c>
      <c r="C528" s="42">
        <v>195262.05</v>
      </c>
      <c r="D528" s="43">
        <v>2.9741000000000001E-4</v>
      </c>
      <c r="E528" s="43">
        <v>3.1024999999999998E-4</v>
      </c>
      <c r="F528" s="44">
        <v>1654964</v>
      </c>
      <c r="G528" s="45">
        <v>2187973</v>
      </c>
      <c r="H528" s="46">
        <v>1215219</v>
      </c>
      <c r="I528" s="44">
        <v>79795</v>
      </c>
      <c r="J528" s="45">
        <v>-42483.894442536875</v>
      </c>
      <c r="K528" s="45">
        <v>37311.105557463125</v>
      </c>
      <c r="L528" s="45">
        <v>0</v>
      </c>
      <c r="M528" s="46">
        <v>37311.105557463125</v>
      </c>
      <c r="N528" s="44">
        <v>54865</v>
      </c>
      <c r="O528" s="45">
        <v>0</v>
      </c>
      <c r="P528" s="45">
        <v>61076</v>
      </c>
      <c r="Q528" s="45">
        <v>0</v>
      </c>
      <c r="R528" s="46">
        <v>115941</v>
      </c>
      <c r="S528" s="44">
        <v>0</v>
      </c>
      <c r="T528" s="45">
        <v>0</v>
      </c>
      <c r="U528" s="45">
        <v>226563</v>
      </c>
      <c r="V528" s="45">
        <v>66115.785255130046</v>
      </c>
      <c r="W528" s="47">
        <v>292678.78525513003</v>
      </c>
      <c r="X528" s="44">
        <v>-16649.598109440929</v>
      </c>
      <c r="Y528" s="45">
        <v>-78023.187145689124</v>
      </c>
      <c r="Z528" s="45">
        <v>-53775</v>
      </c>
      <c r="AA528" s="45">
        <v>-28289.999999999971</v>
      </c>
      <c r="AB528" s="45">
        <v>0</v>
      </c>
      <c r="AC528" s="46">
        <v>0</v>
      </c>
    </row>
    <row r="529" spans="1:29" s="48" customFormat="1" ht="13.5" x14ac:dyDescent="0.25">
      <c r="A529" s="40" t="s">
        <v>1050</v>
      </c>
      <c r="B529" s="41" t="s">
        <v>1051</v>
      </c>
      <c r="C529" s="42">
        <v>39995.870000000003</v>
      </c>
      <c r="D529" s="43">
        <v>6.0919999999999999E-5</v>
      </c>
      <c r="E529" s="43">
        <v>6.1859999999999994E-5</v>
      </c>
      <c r="F529" s="44">
        <v>338995</v>
      </c>
      <c r="G529" s="45">
        <v>448174</v>
      </c>
      <c r="H529" s="46">
        <v>248920</v>
      </c>
      <c r="I529" s="44">
        <v>16345</v>
      </c>
      <c r="J529" s="45">
        <v>-5883.9576232019908</v>
      </c>
      <c r="K529" s="45">
        <v>10461.04237679801</v>
      </c>
      <c r="L529" s="45">
        <v>0</v>
      </c>
      <c r="M529" s="46">
        <v>10461.04237679801</v>
      </c>
      <c r="N529" s="44">
        <v>11238</v>
      </c>
      <c r="O529" s="45">
        <v>0</v>
      </c>
      <c r="P529" s="45">
        <v>12511</v>
      </c>
      <c r="Q529" s="45">
        <v>0</v>
      </c>
      <c r="R529" s="46">
        <v>23749</v>
      </c>
      <c r="S529" s="44">
        <v>0</v>
      </c>
      <c r="T529" s="45">
        <v>0</v>
      </c>
      <c r="U529" s="45">
        <v>46408</v>
      </c>
      <c r="V529" s="45">
        <v>6930.9041963541513</v>
      </c>
      <c r="W529" s="47">
        <v>53338.904196354153</v>
      </c>
      <c r="X529" s="44">
        <v>663.91378207866546</v>
      </c>
      <c r="Y529" s="45">
        <v>-13443.817978432815</v>
      </c>
      <c r="Z529" s="45">
        <v>-11015</v>
      </c>
      <c r="AA529" s="45">
        <v>-5795</v>
      </c>
      <c r="AB529" s="45">
        <v>0</v>
      </c>
      <c r="AC529" s="46">
        <v>0</v>
      </c>
    </row>
    <row r="530" spans="1:29" s="48" customFormat="1" ht="13.5" x14ac:dyDescent="0.25">
      <c r="A530" s="40" t="s">
        <v>1052</v>
      </c>
      <c r="B530" s="41" t="s">
        <v>1053</v>
      </c>
      <c r="C530" s="42">
        <v>546249.07000000007</v>
      </c>
      <c r="D530" s="43">
        <v>8.3201E-4</v>
      </c>
      <c r="E530" s="43">
        <v>8.4006E-4</v>
      </c>
      <c r="F530" s="44">
        <v>4629794</v>
      </c>
      <c r="G530" s="45">
        <v>6120896</v>
      </c>
      <c r="H530" s="46">
        <v>3399598</v>
      </c>
      <c r="I530" s="44">
        <v>223229</v>
      </c>
      <c r="J530" s="45">
        <v>23089.193749473226</v>
      </c>
      <c r="K530" s="45">
        <v>246318.19374947323</v>
      </c>
      <c r="L530" s="45">
        <v>0</v>
      </c>
      <c r="M530" s="46">
        <v>246318.19374947323</v>
      </c>
      <c r="N530" s="44">
        <v>153487</v>
      </c>
      <c r="O530" s="45">
        <v>0</v>
      </c>
      <c r="P530" s="45">
        <v>170862</v>
      </c>
      <c r="Q530" s="45">
        <v>0</v>
      </c>
      <c r="R530" s="46">
        <v>324349</v>
      </c>
      <c r="S530" s="44">
        <v>0</v>
      </c>
      <c r="T530" s="45">
        <v>0</v>
      </c>
      <c r="U530" s="45">
        <v>633815</v>
      </c>
      <c r="V530" s="45">
        <v>115826.89293949543</v>
      </c>
      <c r="W530" s="47">
        <v>749641.89293949539</v>
      </c>
      <c r="X530" s="44">
        <v>-19297.120622831528</v>
      </c>
      <c r="Y530" s="45">
        <v>-176419.7723166639</v>
      </c>
      <c r="Z530" s="45">
        <v>-150436</v>
      </c>
      <c r="AA530" s="45">
        <v>-79140</v>
      </c>
      <c r="AB530" s="45">
        <v>0</v>
      </c>
      <c r="AC530" s="46">
        <v>0</v>
      </c>
    </row>
    <row r="531" spans="1:29" s="48" customFormat="1" ht="13.5" x14ac:dyDescent="0.25">
      <c r="A531" s="40" t="s">
        <v>1054</v>
      </c>
      <c r="B531" s="41" t="s">
        <v>1055</v>
      </c>
      <c r="C531" s="42">
        <v>30502.18</v>
      </c>
      <c r="D531" s="43">
        <v>4.6459999999999999E-5</v>
      </c>
      <c r="E531" s="43">
        <v>3.8519999999999997E-5</v>
      </c>
      <c r="F531" s="44">
        <v>258531</v>
      </c>
      <c r="G531" s="45">
        <v>341795</v>
      </c>
      <c r="H531" s="46">
        <v>189836</v>
      </c>
      <c r="I531" s="44">
        <v>12465</v>
      </c>
      <c r="J531" s="45">
        <v>69415.288691602982</v>
      </c>
      <c r="K531" s="45">
        <v>81880.288691602982</v>
      </c>
      <c r="L531" s="45">
        <v>0</v>
      </c>
      <c r="M531" s="46">
        <v>81880.288691602982</v>
      </c>
      <c r="N531" s="44">
        <v>8571</v>
      </c>
      <c r="O531" s="45">
        <v>0</v>
      </c>
      <c r="P531" s="45">
        <v>9541</v>
      </c>
      <c r="Q531" s="45">
        <v>46719.026231363772</v>
      </c>
      <c r="R531" s="46">
        <v>64831.026231363772</v>
      </c>
      <c r="S531" s="44">
        <v>0</v>
      </c>
      <c r="T531" s="45">
        <v>0</v>
      </c>
      <c r="U531" s="45">
        <v>35393</v>
      </c>
      <c r="V531" s="45">
        <v>0</v>
      </c>
      <c r="W531" s="47">
        <v>35393</v>
      </c>
      <c r="X531" s="44">
        <v>39511.774085639037</v>
      </c>
      <c r="Y531" s="45">
        <v>2746.2521457247349</v>
      </c>
      <c r="Z531" s="45">
        <v>-8400</v>
      </c>
      <c r="AA531" s="45">
        <v>-4420</v>
      </c>
      <c r="AB531" s="45">
        <v>0</v>
      </c>
      <c r="AC531" s="46">
        <v>0</v>
      </c>
    </row>
    <row r="532" spans="1:29" s="48" customFormat="1" ht="13.5" x14ac:dyDescent="0.25">
      <c r="A532" s="40" t="s">
        <v>1056</v>
      </c>
      <c r="B532" s="41" t="s">
        <v>1057</v>
      </c>
      <c r="C532" s="42">
        <v>409374.44999999995</v>
      </c>
      <c r="D532" s="43">
        <v>6.2354000000000001E-4</v>
      </c>
      <c r="E532" s="43">
        <v>5.8242000000000005E-4</v>
      </c>
      <c r="F532" s="44">
        <v>3469744</v>
      </c>
      <c r="G532" s="45">
        <v>4587233</v>
      </c>
      <c r="H532" s="46">
        <v>2547788</v>
      </c>
      <c r="I532" s="44">
        <v>167296</v>
      </c>
      <c r="J532" s="45">
        <v>-29321.626184498182</v>
      </c>
      <c r="K532" s="45">
        <v>137974.37381550181</v>
      </c>
      <c r="L532" s="45">
        <v>0</v>
      </c>
      <c r="M532" s="46">
        <v>137974.37381550181</v>
      </c>
      <c r="N532" s="44">
        <v>115029</v>
      </c>
      <c r="O532" s="45">
        <v>0</v>
      </c>
      <c r="P532" s="45">
        <v>128050</v>
      </c>
      <c r="Q532" s="45">
        <v>153284.23983839067</v>
      </c>
      <c r="R532" s="46">
        <v>396363.23983839067</v>
      </c>
      <c r="S532" s="44">
        <v>0</v>
      </c>
      <c r="T532" s="45">
        <v>0</v>
      </c>
      <c r="U532" s="45">
        <v>475005</v>
      </c>
      <c r="V532" s="45">
        <v>61388.625983555961</v>
      </c>
      <c r="W532" s="47">
        <v>536393.62598355592</v>
      </c>
      <c r="X532" s="44">
        <v>93433.275151253081</v>
      </c>
      <c r="Y532" s="45">
        <v>-61409.661296418381</v>
      </c>
      <c r="Z532" s="45">
        <v>-112743</v>
      </c>
      <c r="AA532" s="45">
        <v>-59311</v>
      </c>
      <c r="AB532" s="45">
        <v>0</v>
      </c>
      <c r="AC532" s="46">
        <v>0</v>
      </c>
    </row>
    <row r="533" spans="1:29" s="48" customFormat="1" ht="13.5" x14ac:dyDescent="0.25">
      <c r="A533" s="40" t="s">
        <v>1058</v>
      </c>
      <c r="B533" s="41" t="s">
        <v>1059</v>
      </c>
      <c r="C533" s="42">
        <v>171546.53</v>
      </c>
      <c r="D533" s="43">
        <v>2.6129000000000001E-4</v>
      </c>
      <c r="E533" s="43">
        <v>2.6143999999999999E-4</v>
      </c>
      <c r="F533" s="44">
        <v>1453971</v>
      </c>
      <c r="G533" s="45">
        <v>1922247</v>
      </c>
      <c r="H533" s="46">
        <v>1067633</v>
      </c>
      <c r="I533" s="44">
        <v>70104</v>
      </c>
      <c r="J533" s="45">
        <v>36125.909143315206</v>
      </c>
      <c r="K533" s="45">
        <v>106229.90914331521</v>
      </c>
      <c r="L533" s="45">
        <v>0</v>
      </c>
      <c r="M533" s="46">
        <v>106229.90914331521</v>
      </c>
      <c r="N533" s="44">
        <v>48202</v>
      </c>
      <c r="O533" s="45">
        <v>0</v>
      </c>
      <c r="P533" s="45">
        <v>53659</v>
      </c>
      <c r="Q533" s="45">
        <v>0</v>
      </c>
      <c r="R533" s="46">
        <v>101861</v>
      </c>
      <c r="S533" s="44">
        <v>0</v>
      </c>
      <c r="T533" s="45">
        <v>0</v>
      </c>
      <c r="U533" s="45">
        <v>199047</v>
      </c>
      <c r="V533" s="45">
        <v>6213.3911781462493</v>
      </c>
      <c r="W533" s="47">
        <v>205260.39117814624</v>
      </c>
      <c r="X533" s="44">
        <v>20530.660672650891</v>
      </c>
      <c r="Y533" s="45">
        <v>-51833.051850797143</v>
      </c>
      <c r="Z533" s="45">
        <v>-47244</v>
      </c>
      <c r="AA533" s="45">
        <v>-24852.999999999985</v>
      </c>
      <c r="AB533" s="45">
        <v>0</v>
      </c>
      <c r="AC533" s="46">
        <v>0</v>
      </c>
    </row>
    <row r="534" spans="1:29" s="48" customFormat="1" ht="13.5" x14ac:dyDescent="0.25">
      <c r="A534" s="40" t="s">
        <v>1060</v>
      </c>
      <c r="B534" s="41" t="s">
        <v>1061</v>
      </c>
      <c r="C534" s="42">
        <v>29916.09</v>
      </c>
      <c r="D534" s="43">
        <v>4.5569999999999999E-5</v>
      </c>
      <c r="E534" s="43">
        <v>4.1789999999999998E-5</v>
      </c>
      <c r="F534" s="44">
        <v>253578</v>
      </c>
      <c r="G534" s="45">
        <v>335247</v>
      </c>
      <c r="H534" s="46">
        <v>186199</v>
      </c>
      <c r="I534" s="44">
        <v>12226</v>
      </c>
      <c r="J534" s="45">
        <v>1563.5854222417331</v>
      </c>
      <c r="K534" s="45">
        <v>13789.585422241733</v>
      </c>
      <c r="L534" s="45">
        <v>0</v>
      </c>
      <c r="M534" s="46">
        <v>13789.585422241733</v>
      </c>
      <c r="N534" s="44">
        <v>8407</v>
      </c>
      <c r="O534" s="45">
        <v>0</v>
      </c>
      <c r="P534" s="45">
        <v>9358</v>
      </c>
      <c r="Q534" s="45">
        <v>14241.325726993746</v>
      </c>
      <c r="R534" s="46">
        <v>32006.325726993746</v>
      </c>
      <c r="S534" s="44">
        <v>0</v>
      </c>
      <c r="T534" s="45">
        <v>0</v>
      </c>
      <c r="U534" s="45">
        <v>34715</v>
      </c>
      <c r="V534" s="45">
        <v>3827.5336061490098</v>
      </c>
      <c r="W534" s="47">
        <v>38542.533606149009</v>
      </c>
      <c r="X534" s="44">
        <v>9363.4082006372519</v>
      </c>
      <c r="Y534" s="45">
        <v>-3324.6160797925158</v>
      </c>
      <c r="Z534" s="45">
        <v>-8240</v>
      </c>
      <c r="AA534" s="45">
        <v>-4335</v>
      </c>
      <c r="AB534" s="45">
        <v>0</v>
      </c>
      <c r="AC534" s="46">
        <v>0</v>
      </c>
    </row>
    <row r="535" spans="1:29" s="48" customFormat="1" ht="13.5" x14ac:dyDescent="0.25">
      <c r="A535" s="40" t="s">
        <v>1062</v>
      </c>
      <c r="B535" s="41" t="s">
        <v>1063</v>
      </c>
      <c r="C535" s="42">
        <v>26283.21</v>
      </c>
      <c r="D535" s="43">
        <v>4.0030000000000001E-5</v>
      </c>
      <c r="E535" s="43">
        <v>4.337E-5</v>
      </c>
      <c r="F535" s="44">
        <v>222750</v>
      </c>
      <c r="G535" s="45">
        <v>294491</v>
      </c>
      <c r="H535" s="46">
        <v>163563</v>
      </c>
      <c r="I535" s="44">
        <v>10740</v>
      </c>
      <c r="J535" s="45">
        <v>-10673.043087629709</v>
      </c>
      <c r="K535" s="45">
        <v>66.95691237029132</v>
      </c>
      <c r="L535" s="45">
        <v>0</v>
      </c>
      <c r="M535" s="46">
        <v>66.95691237029132</v>
      </c>
      <c r="N535" s="44">
        <v>7385</v>
      </c>
      <c r="O535" s="45">
        <v>0</v>
      </c>
      <c r="P535" s="45">
        <v>8221</v>
      </c>
      <c r="Q535" s="45">
        <v>3531.555544268328</v>
      </c>
      <c r="R535" s="46">
        <v>19137.555544268329</v>
      </c>
      <c r="S535" s="44">
        <v>0</v>
      </c>
      <c r="T535" s="45">
        <v>0</v>
      </c>
      <c r="U535" s="45">
        <v>30494</v>
      </c>
      <c r="V535" s="45">
        <v>13620.863745671904</v>
      </c>
      <c r="W535" s="47">
        <v>44114.863745671901</v>
      </c>
      <c r="X535" s="44">
        <v>-1011.3850394797601</v>
      </c>
      <c r="Y535" s="45">
        <v>-12921.923161923816</v>
      </c>
      <c r="Z535" s="45">
        <v>-7238</v>
      </c>
      <c r="AA535" s="45">
        <v>-3805.9999999999964</v>
      </c>
      <c r="AB535" s="45">
        <v>0</v>
      </c>
      <c r="AC535" s="46">
        <v>0</v>
      </c>
    </row>
    <row r="536" spans="1:29" s="48" customFormat="1" ht="13.5" x14ac:dyDescent="0.25">
      <c r="A536" s="40" t="s">
        <v>1064</v>
      </c>
      <c r="B536" s="41" t="s">
        <v>1065</v>
      </c>
      <c r="C536" s="42">
        <v>13874.64</v>
      </c>
      <c r="D536" s="43">
        <v>2.1129999999999999E-5</v>
      </c>
      <c r="E536" s="43">
        <v>2.177E-5</v>
      </c>
      <c r="F536" s="44">
        <v>117580</v>
      </c>
      <c r="G536" s="45">
        <v>155448</v>
      </c>
      <c r="H536" s="46">
        <v>86337</v>
      </c>
      <c r="I536" s="44">
        <v>5669</v>
      </c>
      <c r="J536" s="45">
        <v>-4007.4142932034033</v>
      </c>
      <c r="K536" s="45">
        <v>1661.5857067965967</v>
      </c>
      <c r="L536" s="45">
        <v>0</v>
      </c>
      <c r="M536" s="46">
        <v>1661.5857067965967</v>
      </c>
      <c r="N536" s="44">
        <v>3898</v>
      </c>
      <c r="O536" s="45">
        <v>0</v>
      </c>
      <c r="P536" s="45">
        <v>4339</v>
      </c>
      <c r="Q536" s="45">
        <v>0</v>
      </c>
      <c r="R536" s="46">
        <v>8237</v>
      </c>
      <c r="S536" s="44">
        <v>0</v>
      </c>
      <c r="T536" s="45">
        <v>0</v>
      </c>
      <c r="U536" s="45">
        <v>16097</v>
      </c>
      <c r="V536" s="45">
        <v>4719.6099043263102</v>
      </c>
      <c r="W536" s="47">
        <v>20816.609904326309</v>
      </c>
      <c r="X536" s="44">
        <v>-1614.5673746093626</v>
      </c>
      <c r="Y536" s="45">
        <v>-5134.0425297169477</v>
      </c>
      <c r="Z536" s="45">
        <v>-3821</v>
      </c>
      <c r="AA536" s="45">
        <v>-2010</v>
      </c>
      <c r="AB536" s="45">
        <v>0</v>
      </c>
      <c r="AC536" s="46">
        <v>0</v>
      </c>
    </row>
    <row r="537" spans="1:29" s="48" customFormat="1" ht="13.5" x14ac:dyDescent="0.25">
      <c r="A537" s="40" t="s">
        <v>1066</v>
      </c>
      <c r="B537" s="41" t="s">
        <v>1067</v>
      </c>
      <c r="C537" s="42">
        <v>5099772.26</v>
      </c>
      <c r="D537" s="43">
        <v>7.7676799999999999E-3</v>
      </c>
      <c r="E537" s="43">
        <v>7.2506799999999998E-3</v>
      </c>
      <c r="F537" s="44">
        <v>43223946</v>
      </c>
      <c r="G537" s="45">
        <v>57144944</v>
      </c>
      <c r="H537" s="46">
        <v>31738790</v>
      </c>
      <c r="I537" s="44">
        <v>2084074</v>
      </c>
      <c r="J537" s="45">
        <v>533673.00558086345</v>
      </c>
      <c r="K537" s="45">
        <v>2617747.0055808634</v>
      </c>
      <c r="L537" s="45">
        <v>0</v>
      </c>
      <c r="M537" s="46">
        <v>2617747.0055808634</v>
      </c>
      <c r="N537" s="44">
        <v>1432960</v>
      </c>
      <c r="O537" s="45">
        <v>0</v>
      </c>
      <c r="P537" s="45">
        <v>1595174</v>
      </c>
      <c r="Q537" s="45">
        <v>1948398.1187553224</v>
      </c>
      <c r="R537" s="46">
        <v>4976532.1187553219</v>
      </c>
      <c r="S537" s="44">
        <v>0</v>
      </c>
      <c r="T537" s="45">
        <v>0</v>
      </c>
      <c r="U537" s="45">
        <v>5917320</v>
      </c>
      <c r="V537" s="45">
        <v>0</v>
      </c>
      <c r="W537" s="47">
        <v>5917320</v>
      </c>
      <c r="X537" s="44">
        <v>1960408.1083489892</v>
      </c>
      <c r="Y537" s="45">
        <v>-757861.98959366675</v>
      </c>
      <c r="Z537" s="45">
        <v>-1404480</v>
      </c>
      <c r="AA537" s="45">
        <v>-738854</v>
      </c>
      <c r="AB537" s="45">
        <v>0</v>
      </c>
      <c r="AC537" s="46">
        <v>0</v>
      </c>
    </row>
    <row r="538" spans="1:29" s="48" customFormat="1" ht="13.5" x14ac:dyDescent="0.25">
      <c r="A538" s="40" t="s">
        <v>1068</v>
      </c>
      <c r="B538" s="41" t="s">
        <v>1069</v>
      </c>
      <c r="C538" s="42">
        <v>588299.03</v>
      </c>
      <c r="D538" s="43">
        <v>8.9605999999999996E-4</v>
      </c>
      <c r="E538" s="43">
        <v>8.8206999999999999E-4</v>
      </c>
      <c r="F538" s="44">
        <v>4986206</v>
      </c>
      <c r="G538" s="45">
        <v>6592097</v>
      </c>
      <c r="H538" s="46">
        <v>3661307</v>
      </c>
      <c r="I538" s="44">
        <v>240414</v>
      </c>
      <c r="J538" s="45">
        <v>-111222.99231094218</v>
      </c>
      <c r="K538" s="45">
        <v>129191.00768905782</v>
      </c>
      <c r="L538" s="45">
        <v>0</v>
      </c>
      <c r="M538" s="46">
        <v>129191.00768905782</v>
      </c>
      <c r="N538" s="44">
        <v>165303</v>
      </c>
      <c r="O538" s="45">
        <v>0</v>
      </c>
      <c r="P538" s="45">
        <v>184015</v>
      </c>
      <c r="Q538" s="45">
        <v>43318.181146699848</v>
      </c>
      <c r="R538" s="46">
        <v>392636.18114669982</v>
      </c>
      <c r="S538" s="44">
        <v>0</v>
      </c>
      <c r="T538" s="45">
        <v>0</v>
      </c>
      <c r="U538" s="45">
        <v>682607</v>
      </c>
      <c r="V538" s="45">
        <v>220272.365354101</v>
      </c>
      <c r="W538" s="47">
        <v>902879.36535410094</v>
      </c>
      <c r="X538" s="44">
        <v>-107019.74736231097</v>
      </c>
      <c r="Y538" s="45">
        <v>-155974.43684509018</v>
      </c>
      <c r="Z538" s="45">
        <v>-162017</v>
      </c>
      <c r="AA538" s="45">
        <v>-85232</v>
      </c>
      <c r="AB538" s="45">
        <v>0</v>
      </c>
      <c r="AC538" s="46">
        <v>0</v>
      </c>
    </row>
    <row r="539" spans="1:29" s="48" customFormat="1" ht="13.5" x14ac:dyDescent="0.25">
      <c r="A539" s="40" t="s">
        <v>1070</v>
      </c>
      <c r="B539" s="41" t="s">
        <v>1071</v>
      </c>
      <c r="C539" s="42">
        <v>763580.39999999991</v>
      </c>
      <c r="D539" s="43">
        <v>1.16304E-3</v>
      </c>
      <c r="E539" s="43">
        <v>1.20097E-3</v>
      </c>
      <c r="F539" s="44">
        <v>6471839</v>
      </c>
      <c r="G539" s="45">
        <v>8556204</v>
      </c>
      <c r="H539" s="46">
        <v>4752189</v>
      </c>
      <c r="I539" s="44">
        <v>312044</v>
      </c>
      <c r="J539" s="45">
        <v>158710.0817870535</v>
      </c>
      <c r="K539" s="45">
        <v>470754.0817870535</v>
      </c>
      <c r="L539" s="45">
        <v>0</v>
      </c>
      <c r="M539" s="46">
        <v>470754.0817870535</v>
      </c>
      <c r="N539" s="44">
        <v>214554</v>
      </c>
      <c r="O539" s="45">
        <v>0</v>
      </c>
      <c r="P539" s="45">
        <v>238842</v>
      </c>
      <c r="Q539" s="45">
        <v>57671.766463919055</v>
      </c>
      <c r="R539" s="46">
        <v>511067.76646391908</v>
      </c>
      <c r="S539" s="44">
        <v>0</v>
      </c>
      <c r="T539" s="45">
        <v>0</v>
      </c>
      <c r="U539" s="45">
        <v>885989</v>
      </c>
      <c r="V539" s="45">
        <v>163847.46805321967</v>
      </c>
      <c r="W539" s="47">
        <v>1049836.4680532196</v>
      </c>
      <c r="X539" s="44">
        <v>68821.35408538839</v>
      </c>
      <c r="Y539" s="45">
        <v>-286672.05567468901</v>
      </c>
      <c r="Z539" s="45">
        <v>-210290</v>
      </c>
      <c r="AA539" s="45">
        <v>-110627.99999999988</v>
      </c>
      <c r="AB539" s="45">
        <v>0</v>
      </c>
      <c r="AC539" s="46">
        <v>0</v>
      </c>
    </row>
    <row r="540" spans="1:29" s="48" customFormat="1" ht="13.5" x14ac:dyDescent="0.25">
      <c r="A540" s="40" t="s">
        <v>1072</v>
      </c>
      <c r="B540" s="41" t="s">
        <v>1073</v>
      </c>
      <c r="C540" s="42">
        <v>92778.99</v>
      </c>
      <c r="D540" s="43">
        <v>1.4132000000000001E-4</v>
      </c>
      <c r="E540" s="43">
        <v>1.3339999999999999E-4</v>
      </c>
      <c r="F540" s="44">
        <v>786388</v>
      </c>
      <c r="G540" s="45">
        <v>1039657</v>
      </c>
      <c r="H540" s="46">
        <v>577434</v>
      </c>
      <c r="I540" s="44">
        <v>37916</v>
      </c>
      <c r="J540" s="45">
        <v>35157.461510411711</v>
      </c>
      <c r="K540" s="45">
        <v>73073.461510411711</v>
      </c>
      <c r="L540" s="45">
        <v>0</v>
      </c>
      <c r="M540" s="46">
        <v>73073.461510411711</v>
      </c>
      <c r="N540" s="44">
        <v>26070</v>
      </c>
      <c r="O540" s="45">
        <v>0</v>
      </c>
      <c r="P540" s="45">
        <v>29022</v>
      </c>
      <c r="Q540" s="45">
        <v>29248.04474352557</v>
      </c>
      <c r="R540" s="46">
        <v>84340.044743525563</v>
      </c>
      <c r="S540" s="44">
        <v>0</v>
      </c>
      <c r="T540" s="45">
        <v>0</v>
      </c>
      <c r="U540" s="45">
        <v>107656</v>
      </c>
      <c r="V540" s="45">
        <v>11900.359814636116</v>
      </c>
      <c r="W540" s="47">
        <v>119556.35981463612</v>
      </c>
      <c r="X540" s="44">
        <v>19797.988792478434</v>
      </c>
      <c r="Y540" s="45">
        <v>-16020.303863588977</v>
      </c>
      <c r="Z540" s="45">
        <v>-25552</v>
      </c>
      <c r="AA540" s="45">
        <v>-13442</v>
      </c>
      <c r="AB540" s="45">
        <v>0</v>
      </c>
      <c r="AC540" s="46">
        <v>0</v>
      </c>
    </row>
    <row r="541" spans="1:29" s="48" customFormat="1" ht="13.5" x14ac:dyDescent="0.25">
      <c r="A541" s="40" t="s">
        <v>1074</v>
      </c>
      <c r="B541" s="41" t="s">
        <v>1075</v>
      </c>
      <c r="C541" s="42">
        <v>120628.67</v>
      </c>
      <c r="D541" s="43">
        <v>1.8373E-4</v>
      </c>
      <c r="E541" s="43">
        <v>1.8600999999999999E-4</v>
      </c>
      <c r="F541" s="44">
        <v>1022382</v>
      </c>
      <c r="G541" s="45">
        <v>1351657</v>
      </c>
      <c r="H541" s="46">
        <v>750722</v>
      </c>
      <c r="I541" s="44">
        <v>49295</v>
      </c>
      <c r="J541" s="45">
        <v>-31078.263889218761</v>
      </c>
      <c r="K541" s="45">
        <v>18216.736110781239</v>
      </c>
      <c r="L541" s="45">
        <v>0</v>
      </c>
      <c r="M541" s="46">
        <v>18216.736110781239</v>
      </c>
      <c r="N541" s="44">
        <v>33894</v>
      </c>
      <c r="O541" s="45">
        <v>0</v>
      </c>
      <c r="P541" s="45">
        <v>37731</v>
      </c>
      <c r="Q541" s="45">
        <v>2387.4754856064715</v>
      </c>
      <c r="R541" s="46">
        <v>74012.475485606468</v>
      </c>
      <c r="S541" s="44">
        <v>0</v>
      </c>
      <c r="T541" s="45">
        <v>0</v>
      </c>
      <c r="U541" s="45">
        <v>139963</v>
      </c>
      <c r="V541" s="45">
        <v>11317.429956498265</v>
      </c>
      <c r="W541" s="47">
        <v>151280.42995649826</v>
      </c>
      <c r="X541" s="44">
        <v>13140.407611224826</v>
      </c>
      <c r="Y541" s="45">
        <v>-39712.362082116619</v>
      </c>
      <c r="Z541" s="45">
        <v>-33220</v>
      </c>
      <c r="AA541" s="45">
        <v>-17476</v>
      </c>
      <c r="AB541" s="45">
        <v>0</v>
      </c>
      <c r="AC541" s="46">
        <v>0</v>
      </c>
    </row>
    <row r="542" spans="1:29" s="48" customFormat="1" ht="13.5" x14ac:dyDescent="0.25">
      <c r="A542" s="40" t="s">
        <v>1076</v>
      </c>
      <c r="B542" s="41" t="s">
        <v>1077</v>
      </c>
      <c r="C542" s="42">
        <v>23113.21</v>
      </c>
      <c r="D542" s="43">
        <v>3.5200000000000002E-5</v>
      </c>
      <c r="E542" s="43">
        <v>3.277E-5</v>
      </c>
      <c r="F542" s="44">
        <v>195874</v>
      </c>
      <c r="G542" s="45">
        <v>258958</v>
      </c>
      <c r="H542" s="46">
        <v>143827</v>
      </c>
      <c r="I542" s="44">
        <v>9444</v>
      </c>
      <c r="J542" s="45">
        <v>4064.0928703325249</v>
      </c>
      <c r="K542" s="45">
        <v>13508.092870332524</v>
      </c>
      <c r="L542" s="45">
        <v>0</v>
      </c>
      <c r="M542" s="46">
        <v>13508.092870332524</v>
      </c>
      <c r="N542" s="44">
        <v>6494</v>
      </c>
      <c r="O542" s="45">
        <v>0</v>
      </c>
      <c r="P542" s="45">
        <v>7229</v>
      </c>
      <c r="Q542" s="45">
        <v>9081.693269486801</v>
      </c>
      <c r="R542" s="46">
        <v>22804.693269486801</v>
      </c>
      <c r="S542" s="44">
        <v>0</v>
      </c>
      <c r="T542" s="45">
        <v>0</v>
      </c>
      <c r="U542" s="45">
        <v>26815</v>
      </c>
      <c r="V542" s="45">
        <v>949.6803471905713</v>
      </c>
      <c r="W542" s="47">
        <v>27764.68034719057</v>
      </c>
      <c r="X542" s="44">
        <v>8055.3031524926391</v>
      </c>
      <c r="Y542" s="45">
        <v>-3302.2902301964091</v>
      </c>
      <c r="Z542" s="45">
        <v>-6365</v>
      </c>
      <c r="AA542" s="45">
        <v>-3348</v>
      </c>
      <c r="AB542" s="45">
        <v>0</v>
      </c>
      <c r="AC542" s="46">
        <v>0</v>
      </c>
    </row>
    <row r="543" spans="1:29" s="48" customFormat="1" ht="13.5" x14ac:dyDescent="0.25">
      <c r="A543" s="40" t="s">
        <v>1078</v>
      </c>
      <c r="B543" s="41" t="s">
        <v>1079</v>
      </c>
      <c r="C543" s="42">
        <v>43190.740000000005</v>
      </c>
      <c r="D543" s="43">
        <v>6.5790000000000005E-5</v>
      </c>
      <c r="E543" s="43">
        <v>8.3999999999999995E-5</v>
      </c>
      <c r="F543" s="44">
        <v>366094</v>
      </c>
      <c r="G543" s="45">
        <v>484001</v>
      </c>
      <c r="H543" s="46">
        <v>268818</v>
      </c>
      <c r="I543" s="44">
        <v>17652</v>
      </c>
      <c r="J543" s="45">
        <v>-33211.920525967653</v>
      </c>
      <c r="K543" s="45">
        <v>-15559.920525967653</v>
      </c>
      <c r="L543" s="45">
        <v>0</v>
      </c>
      <c r="M543" s="46">
        <v>-15559.920525967653</v>
      </c>
      <c r="N543" s="44">
        <v>12137</v>
      </c>
      <c r="O543" s="45">
        <v>0</v>
      </c>
      <c r="P543" s="45">
        <v>13511</v>
      </c>
      <c r="Q543" s="45">
        <v>0</v>
      </c>
      <c r="R543" s="46">
        <v>25648</v>
      </c>
      <c r="S543" s="44">
        <v>0</v>
      </c>
      <c r="T543" s="45">
        <v>0</v>
      </c>
      <c r="U543" s="45">
        <v>50118</v>
      </c>
      <c r="V543" s="45">
        <v>78466.040104142972</v>
      </c>
      <c r="W543" s="47">
        <v>128584.04010414297</v>
      </c>
      <c r="X543" s="44">
        <v>-44443.128680871458</v>
      </c>
      <c r="Y543" s="45">
        <v>-40339.911423271515</v>
      </c>
      <c r="Z543" s="45">
        <v>-11896</v>
      </c>
      <c r="AA543" s="45">
        <v>-6257</v>
      </c>
      <c r="AB543" s="45">
        <v>0</v>
      </c>
      <c r="AC543" s="46">
        <v>0</v>
      </c>
    </row>
    <row r="544" spans="1:29" s="48" customFormat="1" ht="13.5" x14ac:dyDescent="0.25">
      <c r="A544" s="40" t="s">
        <v>1080</v>
      </c>
      <c r="B544" s="41" t="s">
        <v>1081</v>
      </c>
      <c r="C544" s="42">
        <v>13564.87</v>
      </c>
      <c r="D544" s="43">
        <v>2.0659999999999999E-5</v>
      </c>
      <c r="E544" s="43">
        <v>2.0509999999999998E-5</v>
      </c>
      <c r="F544" s="44">
        <v>114964</v>
      </c>
      <c r="G544" s="45">
        <v>151991</v>
      </c>
      <c r="H544" s="46">
        <v>84417</v>
      </c>
      <c r="I544" s="44">
        <v>5543</v>
      </c>
      <c r="J544" s="45">
        <v>-2105.770934600725</v>
      </c>
      <c r="K544" s="45">
        <v>3437.229065399275</v>
      </c>
      <c r="L544" s="45">
        <v>0</v>
      </c>
      <c r="M544" s="46">
        <v>3437.229065399275</v>
      </c>
      <c r="N544" s="44">
        <v>3811</v>
      </c>
      <c r="O544" s="45">
        <v>0</v>
      </c>
      <c r="P544" s="45">
        <v>4243</v>
      </c>
      <c r="Q544" s="45">
        <v>4921.5233927928293</v>
      </c>
      <c r="R544" s="46">
        <v>12975.523392792829</v>
      </c>
      <c r="S544" s="44">
        <v>0</v>
      </c>
      <c r="T544" s="45">
        <v>0</v>
      </c>
      <c r="U544" s="45">
        <v>15739</v>
      </c>
      <c r="V544" s="45">
        <v>0</v>
      </c>
      <c r="W544" s="47">
        <v>15739</v>
      </c>
      <c r="X544" s="44">
        <v>6793.225031853668</v>
      </c>
      <c r="Y544" s="45">
        <v>-3854.7016390608392</v>
      </c>
      <c r="Z544" s="45">
        <v>-3736</v>
      </c>
      <c r="AA544" s="45">
        <v>-1965.9999999999995</v>
      </c>
      <c r="AB544" s="45">
        <v>0</v>
      </c>
      <c r="AC544" s="46">
        <v>0</v>
      </c>
    </row>
    <row r="545" spans="1:29" s="48" customFormat="1" ht="13.5" x14ac:dyDescent="0.25">
      <c r="A545" s="40" t="s">
        <v>1082</v>
      </c>
      <c r="B545" s="41" t="s">
        <v>1083</v>
      </c>
      <c r="C545" s="42">
        <v>33187.980000000003</v>
      </c>
      <c r="D545" s="43">
        <v>5.0550000000000002E-5</v>
      </c>
      <c r="E545" s="43">
        <v>5.075E-5</v>
      </c>
      <c r="F545" s="44">
        <v>281290</v>
      </c>
      <c r="G545" s="45">
        <v>371884</v>
      </c>
      <c r="H545" s="46">
        <v>206548</v>
      </c>
      <c r="I545" s="44">
        <v>13563</v>
      </c>
      <c r="J545" s="45">
        <v>-7866.6845341903254</v>
      </c>
      <c r="K545" s="45">
        <v>5696.3154658096746</v>
      </c>
      <c r="L545" s="45">
        <v>0</v>
      </c>
      <c r="M545" s="46">
        <v>5696.3154658096746</v>
      </c>
      <c r="N545" s="44">
        <v>9325</v>
      </c>
      <c r="O545" s="45">
        <v>0</v>
      </c>
      <c r="P545" s="45">
        <v>10381</v>
      </c>
      <c r="Q545" s="45">
        <v>0</v>
      </c>
      <c r="R545" s="46">
        <v>19706</v>
      </c>
      <c r="S545" s="44">
        <v>0</v>
      </c>
      <c r="T545" s="45">
        <v>0</v>
      </c>
      <c r="U545" s="45">
        <v>38508</v>
      </c>
      <c r="V545" s="45">
        <v>6210.2852893351337</v>
      </c>
      <c r="W545" s="47">
        <v>44718.285289335137</v>
      </c>
      <c r="X545" s="44">
        <v>-779.04854114887712</v>
      </c>
      <c r="Y545" s="45">
        <v>-10284.236748186257</v>
      </c>
      <c r="Z545" s="45">
        <v>-9140</v>
      </c>
      <c r="AA545" s="45">
        <v>-4809.0000000000036</v>
      </c>
      <c r="AB545" s="45">
        <v>0</v>
      </c>
      <c r="AC545" s="46">
        <v>0</v>
      </c>
    </row>
    <row r="546" spans="1:29" s="48" customFormat="1" ht="13.5" x14ac:dyDescent="0.25">
      <c r="A546" s="40" t="s">
        <v>1084</v>
      </c>
      <c r="B546" s="41" t="s">
        <v>1085</v>
      </c>
      <c r="C546" s="42">
        <v>0</v>
      </c>
      <c r="D546" s="43">
        <v>0</v>
      </c>
      <c r="E546" s="43">
        <v>0</v>
      </c>
      <c r="F546" s="44">
        <v>0</v>
      </c>
      <c r="G546" s="45">
        <v>0</v>
      </c>
      <c r="H546" s="46">
        <v>0</v>
      </c>
      <c r="I546" s="44">
        <v>0</v>
      </c>
      <c r="J546" s="45">
        <v>0</v>
      </c>
      <c r="K546" s="45">
        <v>0</v>
      </c>
      <c r="L546" s="45">
        <v>0</v>
      </c>
      <c r="M546" s="46">
        <v>0</v>
      </c>
      <c r="N546" s="44">
        <v>0</v>
      </c>
      <c r="O546" s="45">
        <v>0</v>
      </c>
      <c r="P546" s="45">
        <v>0</v>
      </c>
      <c r="Q546" s="45">
        <v>0</v>
      </c>
      <c r="R546" s="46">
        <v>0</v>
      </c>
      <c r="S546" s="44">
        <v>0</v>
      </c>
      <c r="T546" s="45">
        <v>0</v>
      </c>
      <c r="U546" s="45">
        <v>0</v>
      </c>
      <c r="V546" s="45">
        <v>0</v>
      </c>
      <c r="W546" s="47">
        <v>0</v>
      </c>
      <c r="X546" s="44">
        <v>0</v>
      </c>
      <c r="Y546" s="45">
        <v>0</v>
      </c>
      <c r="Z546" s="45">
        <v>0</v>
      </c>
      <c r="AA546" s="45">
        <v>0</v>
      </c>
      <c r="AB546" s="45">
        <v>0</v>
      </c>
      <c r="AC546" s="46">
        <v>0</v>
      </c>
    </row>
    <row r="547" spans="1:29" s="48" customFormat="1" ht="13.5" x14ac:dyDescent="0.25">
      <c r="A547" s="40" t="s">
        <v>1086</v>
      </c>
      <c r="B547" s="41" t="s">
        <v>1087</v>
      </c>
      <c r="C547" s="42">
        <v>0</v>
      </c>
      <c r="D547" s="43">
        <v>0</v>
      </c>
      <c r="E547" s="43">
        <v>0</v>
      </c>
      <c r="F547" s="44">
        <v>0</v>
      </c>
      <c r="G547" s="45">
        <v>0</v>
      </c>
      <c r="H547" s="46">
        <v>0</v>
      </c>
      <c r="I547" s="44">
        <v>0</v>
      </c>
      <c r="J547" s="45">
        <v>0</v>
      </c>
      <c r="K547" s="45">
        <v>0</v>
      </c>
      <c r="L547" s="45">
        <v>0</v>
      </c>
      <c r="M547" s="46">
        <v>0</v>
      </c>
      <c r="N547" s="44">
        <v>0</v>
      </c>
      <c r="O547" s="45">
        <v>0</v>
      </c>
      <c r="P547" s="45">
        <v>0</v>
      </c>
      <c r="Q547" s="45">
        <v>0</v>
      </c>
      <c r="R547" s="46">
        <v>0</v>
      </c>
      <c r="S547" s="44">
        <v>0</v>
      </c>
      <c r="T547" s="45">
        <v>0</v>
      </c>
      <c r="U547" s="45">
        <v>0</v>
      </c>
      <c r="V547" s="45">
        <v>0</v>
      </c>
      <c r="W547" s="47">
        <v>0</v>
      </c>
      <c r="X547" s="44">
        <v>0</v>
      </c>
      <c r="Y547" s="45">
        <v>0</v>
      </c>
      <c r="Z547" s="45">
        <v>0</v>
      </c>
      <c r="AA547" s="45">
        <v>0</v>
      </c>
      <c r="AB547" s="45">
        <v>0</v>
      </c>
      <c r="AC547" s="46">
        <v>0</v>
      </c>
    </row>
    <row r="548" spans="1:29" s="48" customFormat="1" ht="13.5" x14ac:dyDescent="0.25">
      <c r="A548" s="40" t="s">
        <v>1088</v>
      </c>
      <c r="B548" s="41" t="s">
        <v>1089</v>
      </c>
      <c r="C548" s="42">
        <v>0</v>
      </c>
      <c r="D548" s="43">
        <v>0</v>
      </c>
      <c r="E548" s="43">
        <v>0</v>
      </c>
      <c r="F548" s="44">
        <v>0</v>
      </c>
      <c r="G548" s="45">
        <v>0</v>
      </c>
      <c r="H548" s="46">
        <v>0</v>
      </c>
      <c r="I548" s="44">
        <v>0</v>
      </c>
      <c r="J548" s="45">
        <v>0</v>
      </c>
      <c r="K548" s="45">
        <v>0</v>
      </c>
      <c r="L548" s="45">
        <v>0</v>
      </c>
      <c r="M548" s="46">
        <v>0</v>
      </c>
      <c r="N548" s="44">
        <v>0</v>
      </c>
      <c r="O548" s="45">
        <v>0</v>
      </c>
      <c r="P548" s="45">
        <v>0</v>
      </c>
      <c r="Q548" s="45">
        <v>0</v>
      </c>
      <c r="R548" s="46">
        <v>0</v>
      </c>
      <c r="S548" s="44">
        <v>0</v>
      </c>
      <c r="T548" s="45">
        <v>0</v>
      </c>
      <c r="U548" s="45">
        <v>0</v>
      </c>
      <c r="V548" s="45">
        <v>0</v>
      </c>
      <c r="W548" s="47">
        <v>0</v>
      </c>
      <c r="X548" s="44">
        <v>0</v>
      </c>
      <c r="Y548" s="45">
        <v>0</v>
      </c>
      <c r="Z548" s="45">
        <v>0</v>
      </c>
      <c r="AA548" s="45">
        <v>0</v>
      </c>
      <c r="AB548" s="45">
        <v>0</v>
      </c>
      <c r="AC548" s="46">
        <v>0</v>
      </c>
    </row>
    <row r="549" spans="1:29" s="48" customFormat="1" ht="13.5" x14ac:dyDescent="0.25">
      <c r="A549" s="40" t="s">
        <v>1090</v>
      </c>
      <c r="B549" s="41" t="s">
        <v>1091</v>
      </c>
      <c r="C549" s="42">
        <v>109213.34000000001</v>
      </c>
      <c r="D549" s="43">
        <v>1.6635E-4</v>
      </c>
      <c r="E549" s="43">
        <v>1.5865000000000001E-4</v>
      </c>
      <c r="F549" s="44">
        <v>925669</v>
      </c>
      <c r="G549" s="45">
        <v>1223797</v>
      </c>
      <c r="H549" s="46">
        <v>679707</v>
      </c>
      <c r="I549" s="44">
        <v>44632</v>
      </c>
      <c r="J549" s="45">
        <v>284880.20308372122</v>
      </c>
      <c r="K549" s="45">
        <v>329512.20308372122</v>
      </c>
      <c r="L549" s="45">
        <v>0</v>
      </c>
      <c r="M549" s="46">
        <v>329512.20308372122</v>
      </c>
      <c r="N549" s="44">
        <v>30688</v>
      </c>
      <c r="O549" s="45">
        <v>0</v>
      </c>
      <c r="P549" s="45">
        <v>34162</v>
      </c>
      <c r="Q549" s="45">
        <v>139206.54441685422</v>
      </c>
      <c r="R549" s="46">
        <v>204056.54441685422</v>
      </c>
      <c r="S549" s="44">
        <v>0</v>
      </c>
      <c r="T549" s="45">
        <v>0</v>
      </c>
      <c r="U549" s="45">
        <v>126723</v>
      </c>
      <c r="V549" s="45">
        <v>0</v>
      </c>
      <c r="W549" s="47">
        <v>126723</v>
      </c>
      <c r="X549" s="44">
        <v>144527.66625211301</v>
      </c>
      <c r="Y549" s="45">
        <v>-21294.121835258778</v>
      </c>
      <c r="Z549" s="45">
        <v>-30078</v>
      </c>
      <c r="AA549" s="45">
        <v>-15822.000000000015</v>
      </c>
      <c r="AB549" s="45">
        <v>0</v>
      </c>
      <c r="AC549" s="46">
        <v>0</v>
      </c>
    </row>
    <row r="550" spans="1:29" s="48" customFormat="1" ht="13.5" x14ac:dyDescent="0.25">
      <c r="A550" s="40" t="s">
        <v>1092</v>
      </c>
      <c r="B550" s="41" t="s">
        <v>1093</v>
      </c>
      <c r="C550" s="42">
        <v>99970.180000000008</v>
      </c>
      <c r="D550" s="43">
        <v>1.5227E-4</v>
      </c>
      <c r="E550" s="43">
        <v>1.1857E-4</v>
      </c>
      <c r="F550" s="44">
        <v>847320</v>
      </c>
      <c r="G550" s="45">
        <v>1120214</v>
      </c>
      <c r="H550" s="46">
        <v>622176</v>
      </c>
      <c r="I550" s="44">
        <v>40854</v>
      </c>
      <c r="J550" s="45">
        <v>136229.40814599392</v>
      </c>
      <c r="K550" s="45">
        <v>177083.40814599392</v>
      </c>
      <c r="L550" s="45">
        <v>0</v>
      </c>
      <c r="M550" s="46">
        <v>177083.40814599392</v>
      </c>
      <c r="N550" s="44">
        <v>28090</v>
      </c>
      <c r="O550" s="45">
        <v>0</v>
      </c>
      <c r="P550" s="45">
        <v>31270</v>
      </c>
      <c r="Q550" s="45">
        <v>134089.91243063784</v>
      </c>
      <c r="R550" s="46">
        <v>193449.91243063784</v>
      </c>
      <c r="S550" s="44">
        <v>0</v>
      </c>
      <c r="T550" s="45">
        <v>0</v>
      </c>
      <c r="U550" s="45">
        <v>115997</v>
      </c>
      <c r="V550" s="45">
        <v>0</v>
      </c>
      <c r="W550" s="47">
        <v>115997</v>
      </c>
      <c r="X550" s="44">
        <v>98938.409141696902</v>
      </c>
      <c r="Y550" s="45">
        <v>20530.503288940927</v>
      </c>
      <c r="Z550" s="45">
        <v>-27532</v>
      </c>
      <c r="AA550" s="45">
        <v>-14484</v>
      </c>
      <c r="AB550" s="45">
        <v>0</v>
      </c>
      <c r="AC550" s="46">
        <v>0</v>
      </c>
    </row>
    <row r="551" spans="1:29" s="48" customFormat="1" ht="13.5" x14ac:dyDescent="0.25">
      <c r="A551" s="40" t="s">
        <v>1094</v>
      </c>
      <c r="B551" s="41" t="s">
        <v>1095</v>
      </c>
      <c r="C551" s="42">
        <v>331014.53999999998</v>
      </c>
      <c r="D551" s="43">
        <v>5.0418000000000001E-4</v>
      </c>
      <c r="E551" s="43">
        <v>4.9587000000000003E-4</v>
      </c>
      <c r="F551" s="44">
        <v>2805554</v>
      </c>
      <c r="G551" s="45">
        <v>3709130</v>
      </c>
      <c r="H551" s="46">
        <v>2060083</v>
      </c>
      <c r="I551" s="44">
        <v>135272</v>
      </c>
      <c r="J551" s="45">
        <v>95644.799078760814</v>
      </c>
      <c r="K551" s="45">
        <v>230916.79907876081</v>
      </c>
      <c r="L551" s="45">
        <v>0</v>
      </c>
      <c r="M551" s="46">
        <v>230916.79907876081</v>
      </c>
      <c r="N551" s="44">
        <v>93010</v>
      </c>
      <c r="O551" s="45">
        <v>0</v>
      </c>
      <c r="P551" s="45">
        <v>103539</v>
      </c>
      <c r="Q551" s="45">
        <v>42988.655579686165</v>
      </c>
      <c r="R551" s="46">
        <v>239537.65557968616</v>
      </c>
      <c r="S551" s="44">
        <v>0</v>
      </c>
      <c r="T551" s="45">
        <v>0</v>
      </c>
      <c r="U551" s="45">
        <v>384078</v>
      </c>
      <c r="V551" s="45">
        <v>0</v>
      </c>
      <c r="W551" s="47">
        <v>384078</v>
      </c>
      <c r="X551" s="44">
        <v>81680.19887838063</v>
      </c>
      <c r="Y551" s="45">
        <v>-87102.543298694451</v>
      </c>
      <c r="Z551" s="45">
        <v>-91161</v>
      </c>
      <c r="AA551" s="45">
        <v>-47957</v>
      </c>
      <c r="AB551" s="45">
        <v>0</v>
      </c>
      <c r="AC551" s="46">
        <v>0</v>
      </c>
    </row>
    <row r="552" spans="1:29" s="48" customFormat="1" ht="13.5" x14ac:dyDescent="0.25">
      <c r="A552" s="40" t="s">
        <v>1096</v>
      </c>
      <c r="B552" s="41" t="s">
        <v>1097</v>
      </c>
      <c r="C552" s="42">
        <v>231801.28</v>
      </c>
      <c r="D552" s="43">
        <v>3.5306999999999998E-4</v>
      </c>
      <c r="E552" s="43">
        <v>3.3356999999999999E-4</v>
      </c>
      <c r="F552" s="44">
        <v>1964689</v>
      </c>
      <c r="G552" s="45">
        <v>2597451</v>
      </c>
      <c r="H552" s="46">
        <v>1442646</v>
      </c>
      <c r="I552" s="44">
        <v>94729</v>
      </c>
      <c r="J552" s="45">
        <v>15542.086842439872</v>
      </c>
      <c r="K552" s="45">
        <v>110271.08684243986</v>
      </c>
      <c r="L552" s="45">
        <v>0</v>
      </c>
      <c r="M552" s="46">
        <v>110271.08684243986</v>
      </c>
      <c r="N552" s="44">
        <v>65133</v>
      </c>
      <c r="O552" s="45">
        <v>0</v>
      </c>
      <c r="P552" s="45">
        <v>72507</v>
      </c>
      <c r="Q552" s="45">
        <v>71948.95919399125</v>
      </c>
      <c r="R552" s="46">
        <v>209588.95919399126</v>
      </c>
      <c r="S552" s="44">
        <v>0</v>
      </c>
      <c r="T552" s="45">
        <v>0</v>
      </c>
      <c r="U552" s="45">
        <v>268964</v>
      </c>
      <c r="V552" s="45">
        <v>48926.529742230006</v>
      </c>
      <c r="W552" s="47">
        <v>317890.52974223002</v>
      </c>
      <c r="X552" s="44">
        <v>29574.408031838662</v>
      </c>
      <c r="Y552" s="45">
        <v>-40453.978580077419</v>
      </c>
      <c r="Z552" s="45">
        <v>-63839</v>
      </c>
      <c r="AA552" s="45">
        <v>-33583</v>
      </c>
      <c r="AB552" s="45">
        <v>0</v>
      </c>
      <c r="AC552" s="46">
        <v>0</v>
      </c>
    </row>
    <row r="553" spans="1:29" s="48" customFormat="1" ht="13.5" x14ac:dyDescent="0.25">
      <c r="A553" s="40" t="s">
        <v>1098</v>
      </c>
      <c r="B553" s="41" t="s">
        <v>1099</v>
      </c>
      <c r="C553" s="42">
        <v>4193.0199999999995</v>
      </c>
      <c r="D553" s="43">
        <v>6.3899999999999998E-6</v>
      </c>
      <c r="E553" s="43">
        <v>6.7700000000000004E-6</v>
      </c>
      <c r="F553" s="44">
        <v>35558</v>
      </c>
      <c r="G553" s="45">
        <v>47010</v>
      </c>
      <c r="H553" s="46">
        <v>26110</v>
      </c>
      <c r="I553" s="44">
        <v>1714</v>
      </c>
      <c r="J553" s="45">
        <v>-660.93121600546829</v>
      </c>
      <c r="K553" s="45">
        <v>1053.0687839945317</v>
      </c>
      <c r="L553" s="45">
        <v>0</v>
      </c>
      <c r="M553" s="46">
        <v>1053.0687839945317</v>
      </c>
      <c r="N553" s="44">
        <v>1179</v>
      </c>
      <c r="O553" s="45">
        <v>0</v>
      </c>
      <c r="P553" s="45">
        <v>1312</v>
      </c>
      <c r="Q553" s="45">
        <v>0</v>
      </c>
      <c r="R553" s="46">
        <v>2491</v>
      </c>
      <c r="S553" s="44">
        <v>0</v>
      </c>
      <c r="T553" s="45">
        <v>0</v>
      </c>
      <c r="U553" s="45">
        <v>4868</v>
      </c>
      <c r="V553" s="45">
        <v>1821.9166023044263</v>
      </c>
      <c r="W553" s="47">
        <v>6689.9166023044263</v>
      </c>
      <c r="X553" s="44">
        <v>-602.16647953724964</v>
      </c>
      <c r="Y553" s="45">
        <v>-1833.7501227671764</v>
      </c>
      <c r="Z553" s="45">
        <v>-1155</v>
      </c>
      <c r="AA553" s="45">
        <v>-608</v>
      </c>
      <c r="AB553" s="45">
        <v>0</v>
      </c>
      <c r="AC553" s="46">
        <v>0</v>
      </c>
    </row>
    <row r="554" spans="1:29" s="48" customFormat="1" ht="13.5" x14ac:dyDescent="0.25">
      <c r="A554" s="40" t="s">
        <v>1100</v>
      </c>
      <c r="B554" s="41" t="s">
        <v>1101</v>
      </c>
      <c r="C554" s="42">
        <v>574575.71</v>
      </c>
      <c r="D554" s="43">
        <v>8.7516000000000004E-4</v>
      </c>
      <c r="E554" s="43">
        <v>8.9145000000000001E-4</v>
      </c>
      <c r="F554" s="44">
        <v>4869906</v>
      </c>
      <c r="G554" s="45">
        <v>6438341</v>
      </c>
      <c r="H554" s="46">
        <v>3575909</v>
      </c>
      <c r="I554" s="44">
        <v>234806</v>
      </c>
      <c r="J554" s="45">
        <v>-164444.50510434023</v>
      </c>
      <c r="K554" s="45">
        <v>70361.494895659765</v>
      </c>
      <c r="L554" s="45">
        <v>0</v>
      </c>
      <c r="M554" s="46">
        <v>70361.494895659765</v>
      </c>
      <c r="N554" s="44">
        <v>161447</v>
      </c>
      <c r="O554" s="45">
        <v>0</v>
      </c>
      <c r="P554" s="45">
        <v>179723</v>
      </c>
      <c r="Q554" s="45">
        <v>0</v>
      </c>
      <c r="R554" s="46">
        <v>341170</v>
      </c>
      <c r="S554" s="44">
        <v>0</v>
      </c>
      <c r="T554" s="45">
        <v>0</v>
      </c>
      <c r="U554" s="45">
        <v>666686</v>
      </c>
      <c r="V554" s="45">
        <v>127000.64025807189</v>
      </c>
      <c r="W554" s="47">
        <v>793686.64025807194</v>
      </c>
      <c r="X554" s="44">
        <v>-13716.277383099921</v>
      </c>
      <c r="Y554" s="45">
        <v>-197316.36287497196</v>
      </c>
      <c r="Z554" s="45">
        <v>-158238</v>
      </c>
      <c r="AA554" s="45">
        <v>-83246.000000000058</v>
      </c>
      <c r="AB554" s="45">
        <v>0</v>
      </c>
      <c r="AC554" s="46">
        <v>0</v>
      </c>
    </row>
    <row r="555" spans="1:29" s="48" customFormat="1" ht="13.5" x14ac:dyDescent="0.25">
      <c r="A555" s="40" t="s">
        <v>1102</v>
      </c>
      <c r="B555" s="41" t="s">
        <v>1103</v>
      </c>
      <c r="C555" s="42">
        <v>356711.64</v>
      </c>
      <c r="D555" s="43">
        <v>5.4332000000000002E-4</v>
      </c>
      <c r="E555" s="43">
        <v>4.7209999999999998E-4</v>
      </c>
      <c r="F555" s="44">
        <v>3023352</v>
      </c>
      <c r="G555" s="45">
        <v>3997074</v>
      </c>
      <c r="H555" s="46">
        <v>2220009</v>
      </c>
      <c r="I555" s="44">
        <v>145773</v>
      </c>
      <c r="J555" s="45">
        <v>548748.85102443187</v>
      </c>
      <c r="K555" s="45">
        <v>694521.85102443187</v>
      </c>
      <c r="L555" s="45">
        <v>0</v>
      </c>
      <c r="M555" s="46">
        <v>694521.85102443187</v>
      </c>
      <c r="N555" s="44">
        <v>100230</v>
      </c>
      <c r="O555" s="45">
        <v>0</v>
      </c>
      <c r="P555" s="45">
        <v>111576</v>
      </c>
      <c r="Q555" s="45">
        <v>429916.61776504561</v>
      </c>
      <c r="R555" s="46">
        <v>641722.61776504561</v>
      </c>
      <c r="S555" s="44">
        <v>0</v>
      </c>
      <c r="T555" s="45">
        <v>0</v>
      </c>
      <c r="U555" s="45">
        <v>413894</v>
      </c>
      <c r="V555" s="45">
        <v>0</v>
      </c>
      <c r="W555" s="47">
        <v>413894</v>
      </c>
      <c r="X555" s="44">
        <v>378112.03492914065</v>
      </c>
      <c r="Y555" s="45">
        <v>-364.4171640950517</v>
      </c>
      <c r="Z555" s="45">
        <v>-98238</v>
      </c>
      <c r="AA555" s="45">
        <v>-51681</v>
      </c>
      <c r="AB555" s="45">
        <v>0</v>
      </c>
      <c r="AC555" s="46">
        <v>0</v>
      </c>
    </row>
    <row r="556" spans="1:29" s="48" customFormat="1" ht="13.5" x14ac:dyDescent="0.25">
      <c r="A556" s="40" t="s">
        <v>1104</v>
      </c>
      <c r="B556" s="41" t="s">
        <v>1105</v>
      </c>
      <c r="C556" s="42">
        <v>387217.67000000004</v>
      </c>
      <c r="D556" s="43">
        <v>5.8978999999999998E-4</v>
      </c>
      <c r="E556" s="43">
        <v>6.1461000000000003E-4</v>
      </c>
      <c r="F556" s="44">
        <v>3281939</v>
      </c>
      <c r="G556" s="45">
        <v>4338942</v>
      </c>
      <c r="H556" s="46">
        <v>2409886</v>
      </c>
      <c r="I556" s="44">
        <v>158241</v>
      </c>
      <c r="J556" s="45">
        <v>73306.977888185575</v>
      </c>
      <c r="K556" s="45">
        <v>231547.97788818559</v>
      </c>
      <c r="L556" s="45">
        <v>0</v>
      </c>
      <c r="M556" s="46">
        <v>231547.97788818559</v>
      </c>
      <c r="N556" s="44">
        <v>108803</v>
      </c>
      <c r="O556" s="45">
        <v>0</v>
      </c>
      <c r="P556" s="45">
        <v>121119</v>
      </c>
      <c r="Q556" s="45">
        <v>87204.172997907808</v>
      </c>
      <c r="R556" s="46">
        <v>317126.17299790779</v>
      </c>
      <c r="S556" s="44">
        <v>0</v>
      </c>
      <c r="T556" s="45">
        <v>0</v>
      </c>
      <c r="U556" s="45">
        <v>449295</v>
      </c>
      <c r="V556" s="45">
        <v>105004.86882408154</v>
      </c>
      <c r="W556" s="47">
        <v>554299.8688240815</v>
      </c>
      <c r="X556" s="44">
        <v>79329.352736129076</v>
      </c>
      <c r="Y556" s="45">
        <v>-153762.04856230281</v>
      </c>
      <c r="Z556" s="45">
        <v>-106640</v>
      </c>
      <c r="AA556" s="45">
        <v>-56100.999999999971</v>
      </c>
      <c r="AB556" s="45">
        <v>0</v>
      </c>
      <c r="AC556" s="46">
        <v>0</v>
      </c>
    </row>
    <row r="557" spans="1:29" s="48" customFormat="1" ht="13.5" x14ac:dyDescent="0.25">
      <c r="A557" s="40" t="s">
        <v>1106</v>
      </c>
      <c r="B557" s="41" t="s">
        <v>1107</v>
      </c>
      <c r="C557" s="42">
        <v>591335.36</v>
      </c>
      <c r="D557" s="43">
        <v>9.0069E-4</v>
      </c>
      <c r="E557" s="43">
        <v>8.6879999999999998E-4</v>
      </c>
      <c r="F557" s="44">
        <v>5011970</v>
      </c>
      <c r="G557" s="45">
        <v>6626159</v>
      </c>
      <c r="H557" s="46">
        <v>3680225</v>
      </c>
      <c r="I557" s="44">
        <v>241656</v>
      </c>
      <c r="J557" s="45">
        <v>23509.255384054908</v>
      </c>
      <c r="K557" s="45">
        <v>265165.25538405491</v>
      </c>
      <c r="L557" s="45">
        <v>0</v>
      </c>
      <c r="M557" s="46">
        <v>265165.25538405491</v>
      </c>
      <c r="N557" s="44">
        <v>166157</v>
      </c>
      <c r="O557" s="45">
        <v>0</v>
      </c>
      <c r="P557" s="45">
        <v>184966</v>
      </c>
      <c r="Q557" s="45">
        <v>113489.70083736672</v>
      </c>
      <c r="R557" s="46">
        <v>464612.70083736675</v>
      </c>
      <c r="S557" s="44">
        <v>0</v>
      </c>
      <c r="T557" s="45">
        <v>0</v>
      </c>
      <c r="U557" s="45">
        <v>686134</v>
      </c>
      <c r="V557" s="45">
        <v>60712.954204746136</v>
      </c>
      <c r="W557" s="47">
        <v>746846.95420474617</v>
      </c>
      <c r="X557" s="44">
        <v>96302.416682517272</v>
      </c>
      <c r="Y557" s="45">
        <v>-130010.67004989668</v>
      </c>
      <c r="Z557" s="45">
        <v>-162854</v>
      </c>
      <c r="AA557" s="45">
        <v>-85672</v>
      </c>
      <c r="AB557" s="45">
        <v>0</v>
      </c>
      <c r="AC557" s="46">
        <v>0</v>
      </c>
    </row>
    <row r="558" spans="1:29" s="48" customFormat="1" ht="13.5" x14ac:dyDescent="0.25">
      <c r="A558" s="40" t="s">
        <v>1108</v>
      </c>
      <c r="B558" s="41" t="s">
        <v>1109</v>
      </c>
      <c r="C558" s="42">
        <v>93086.01999999999</v>
      </c>
      <c r="D558" s="43">
        <v>1.4177999999999999E-4</v>
      </c>
      <c r="E558" s="43">
        <v>1.3511E-4</v>
      </c>
      <c r="F558" s="44">
        <v>788947</v>
      </c>
      <c r="G558" s="45">
        <v>1043041</v>
      </c>
      <c r="H558" s="46">
        <v>579314</v>
      </c>
      <c r="I558" s="44">
        <v>38040</v>
      </c>
      <c r="J558" s="45">
        <v>16535.625787679102</v>
      </c>
      <c r="K558" s="45">
        <v>54575.625787679106</v>
      </c>
      <c r="L558" s="45">
        <v>0</v>
      </c>
      <c r="M558" s="46">
        <v>54575.625787679106</v>
      </c>
      <c r="N558" s="44">
        <v>26155</v>
      </c>
      <c r="O558" s="45">
        <v>0</v>
      </c>
      <c r="P558" s="45">
        <v>29116</v>
      </c>
      <c r="Q558" s="45">
        <v>25236.395508781105</v>
      </c>
      <c r="R558" s="46">
        <v>80507.395508781105</v>
      </c>
      <c r="S558" s="44">
        <v>0</v>
      </c>
      <c r="T558" s="45">
        <v>0</v>
      </c>
      <c r="U558" s="45">
        <v>108006</v>
      </c>
      <c r="V558" s="45">
        <v>0</v>
      </c>
      <c r="W558" s="47">
        <v>108006</v>
      </c>
      <c r="X558" s="44">
        <v>29609.842922470663</v>
      </c>
      <c r="Y558" s="45">
        <v>-17986.447413689559</v>
      </c>
      <c r="Z558" s="45">
        <v>-25635</v>
      </c>
      <c r="AA558" s="45">
        <v>-13487</v>
      </c>
      <c r="AB558" s="45">
        <v>0</v>
      </c>
      <c r="AC558" s="46">
        <v>0</v>
      </c>
    </row>
    <row r="559" spans="1:29" s="48" customFormat="1" ht="13.5" x14ac:dyDescent="0.25">
      <c r="A559" s="40" t="s">
        <v>1110</v>
      </c>
      <c r="B559" s="41" t="s">
        <v>1111</v>
      </c>
      <c r="C559" s="42">
        <v>1258087.93</v>
      </c>
      <c r="D559" s="43">
        <v>1.91625E-3</v>
      </c>
      <c r="E559" s="43">
        <v>2.4647699999999998E-3</v>
      </c>
      <c r="F559" s="44">
        <v>10663143</v>
      </c>
      <c r="G559" s="45">
        <v>14097388</v>
      </c>
      <c r="H559" s="46">
        <v>7829810</v>
      </c>
      <c r="I559" s="44">
        <v>514131</v>
      </c>
      <c r="J559" s="45">
        <v>-1341139.7778523103</v>
      </c>
      <c r="K559" s="45">
        <v>-827008.77785231033</v>
      </c>
      <c r="L559" s="45">
        <v>0</v>
      </c>
      <c r="M559" s="46">
        <v>-827008.77785231033</v>
      </c>
      <c r="N559" s="44">
        <v>353504</v>
      </c>
      <c r="O559" s="45">
        <v>0</v>
      </c>
      <c r="P559" s="45">
        <v>393522</v>
      </c>
      <c r="Q559" s="45">
        <v>0</v>
      </c>
      <c r="R559" s="46">
        <v>747026</v>
      </c>
      <c r="S559" s="44">
        <v>0</v>
      </c>
      <c r="T559" s="45">
        <v>0</v>
      </c>
      <c r="U559" s="45">
        <v>1459775</v>
      </c>
      <c r="V559" s="45">
        <v>2254124.3419096973</v>
      </c>
      <c r="W559" s="47">
        <v>3713899.3419096973</v>
      </c>
      <c r="X559" s="44">
        <v>-1235956.1989712936</v>
      </c>
      <c r="Y559" s="45">
        <v>-1202166.1429384034</v>
      </c>
      <c r="Z559" s="45">
        <v>-346479</v>
      </c>
      <c r="AA559" s="45">
        <v>-182272</v>
      </c>
      <c r="AB559" s="45">
        <v>0</v>
      </c>
      <c r="AC559" s="46">
        <v>0</v>
      </c>
    </row>
    <row r="560" spans="1:29" s="48" customFormat="1" ht="13.5" x14ac:dyDescent="0.25">
      <c r="A560" s="40" t="s">
        <v>1112</v>
      </c>
      <c r="B560" s="41" t="s">
        <v>1113</v>
      </c>
      <c r="C560" s="42">
        <v>762651.32000000007</v>
      </c>
      <c r="D560" s="43">
        <v>1.1616300000000001E-3</v>
      </c>
      <c r="E560" s="43">
        <v>1.08176E-3</v>
      </c>
      <c r="F560" s="44">
        <v>6463993</v>
      </c>
      <c r="G560" s="45">
        <v>8545831</v>
      </c>
      <c r="H560" s="46">
        <v>4746428</v>
      </c>
      <c r="I560" s="44">
        <v>311666</v>
      </c>
      <c r="J560" s="45">
        <v>187358.8275196311</v>
      </c>
      <c r="K560" s="45">
        <v>499024.82751963113</v>
      </c>
      <c r="L560" s="45">
        <v>0</v>
      </c>
      <c r="M560" s="46">
        <v>499024.82751963113</v>
      </c>
      <c r="N560" s="44">
        <v>214294</v>
      </c>
      <c r="O560" s="45">
        <v>0</v>
      </c>
      <c r="P560" s="45">
        <v>238553</v>
      </c>
      <c r="Q560" s="45">
        <v>314411.02347838675</v>
      </c>
      <c r="R560" s="46">
        <v>767258.02347838669</v>
      </c>
      <c r="S560" s="44">
        <v>0</v>
      </c>
      <c r="T560" s="45">
        <v>0</v>
      </c>
      <c r="U560" s="45">
        <v>884915</v>
      </c>
      <c r="V560" s="45">
        <v>0</v>
      </c>
      <c r="W560" s="47">
        <v>884915</v>
      </c>
      <c r="X560" s="44">
        <v>312371.95936254482</v>
      </c>
      <c r="Y560" s="45">
        <v>-109499.93588415807</v>
      </c>
      <c r="Z560" s="45">
        <v>-210035</v>
      </c>
      <c r="AA560" s="45">
        <v>-110494.00000000006</v>
      </c>
      <c r="AB560" s="45">
        <v>0</v>
      </c>
      <c r="AC560" s="46">
        <v>0</v>
      </c>
    </row>
    <row r="561" spans="1:29" s="48" customFormat="1" ht="13.5" x14ac:dyDescent="0.25">
      <c r="A561" s="40" t="s">
        <v>1114</v>
      </c>
      <c r="B561" s="41" t="s">
        <v>1115</v>
      </c>
      <c r="C561" s="42">
        <v>70697.099999999991</v>
      </c>
      <c r="D561" s="43">
        <v>1.0768E-4</v>
      </c>
      <c r="E561" s="43">
        <v>1.1836999999999999E-4</v>
      </c>
      <c r="F561" s="44">
        <v>599195</v>
      </c>
      <c r="G561" s="45">
        <v>792176</v>
      </c>
      <c r="H561" s="46">
        <v>439981</v>
      </c>
      <c r="I561" s="44">
        <v>28891</v>
      </c>
      <c r="J561" s="45">
        <v>-25712.496106247374</v>
      </c>
      <c r="K561" s="45">
        <v>3178.503893752626</v>
      </c>
      <c r="L561" s="45">
        <v>0</v>
      </c>
      <c r="M561" s="46">
        <v>3178.503893752626</v>
      </c>
      <c r="N561" s="44">
        <v>19865</v>
      </c>
      <c r="O561" s="45">
        <v>0</v>
      </c>
      <c r="P561" s="45">
        <v>22113</v>
      </c>
      <c r="Q561" s="45">
        <v>0</v>
      </c>
      <c r="R561" s="46">
        <v>41978</v>
      </c>
      <c r="S561" s="44">
        <v>0</v>
      </c>
      <c r="T561" s="45">
        <v>0</v>
      </c>
      <c r="U561" s="45">
        <v>82029</v>
      </c>
      <c r="V561" s="45">
        <v>49210.668551825831</v>
      </c>
      <c r="W561" s="47">
        <v>131239.66855182583</v>
      </c>
      <c r="X561" s="44">
        <v>-22229.989237154317</v>
      </c>
      <c r="Y561" s="45">
        <v>-37320.679314671521</v>
      </c>
      <c r="Z561" s="45">
        <v>-19470</v>
      </c>
      <c r="AA561" s="45">
        <v>-10241</v>
      </c>
      <c r="AB561" s="45">
        <v>0</v>
      </c>
      <c r="AC561" s="46">
        <v>0</v>
      </c>
    </row>
    <row r="562" spans="1:29" s="48" customFormat="1" ht="13.5" x14ac:dyDescent="0.25">
      <c r="A562" s="40" t="s">
        <v>1116</v>
      </c>
      <c r="B562" s="41" t="s">
        <v>1117</v>
      </c>
      <c r="C562" s="42">
        <v>6563.5599999999995</v>
      </c>
      <c r="D562" s="43">
        <v>1.0000000000000001E-5</v>
      </c>
      <c r="E562" s="43">
        <v>8.7800000000000006E-6</v>
      </c>
      <c r="F562" s="44">
        <v>55646</v>
      </c>
      <c r="G562" s="45">
        <v>73568</v>
      </c>
      <c r="H562" s="46">
        <v>40860</v>
      </c>
      <c r="I562" s="44">
        <v>2683</v>
      </c>
      <c r="J562" s="45">
        <v>1609.796658327846</v>
      </c>
      <c r="K562" s="45">
        <v>4292.7966583278458</v>
      </c>
      <c r="L562" s="45">
        <v>0</v>
      </c>
      <c r="M562" s="46">
        <v>4292.7966583278458</v>
      </c>
      <c r="N562" s="44">
        <v>1845</v>
      </c>
      <c r="O562" s="45">
        <v>0</v>
      </c>
      <c r="P562" s="45">
        <v>2054</v>
      </c>
      <c r="Q562" s="45">
        <v>4656.5618955815271</v>
      </c>
      <c r="R562" s="46">
        <v>8555.5618955815262</v>
      </c>
      <c r="S562" s="44">
        <v>0</v>
      </c>
      <c r="T562" s="45">
        <v>0</v>
      </c>
      <c r="U562" s="45">
        <v>7618</v>
      </c>
      <c r="V562" s="45">
        <v>830.96647360733664</v>
      </c>
      <c r="W562" s="47">
        <v>8448.9664736073373</v>
      </c>
      <c r="X562" s="44">
        <v>3008.4544495911368</v>
      </c>
      <c r="Y562" s="45">
        <v>-143.85902761694638</v>
      </c>
      <c r="Z562" s="45">
        <v>-1808</v>
      </c>
      <c r="AA562" s="45">
        <v>-950.00000000000182</v>
      </c>
      <c r="AB562" s="45">
        <v>0</v>
      </c>
      <c r="AC562" s="46">
        <v>0</v>
      </c>
    </row>
    <row r="563" spans="1:29" s="48" customFormat="1" ht="13.5" x14ac:dyDescent="0.25">
      <c r="A563" s="40" t="s">
        <v>1118</v>
      </c>
      <c r="B563" s="41" t="s">
        <v>1119</v>
      </c>
      <c r="C563" s="42">
        <v>65774.600000000006</v>
      </c>
      <c r="D563" s="43">
        <v>1.0018000000000001E-4</v>
      </c>
      <c r="E563" s="43">
        <v>1.0599000000000001E-4</v>
      </c>
      <c r="F563" s="44">
        <v>557461</v>
      </c>
      <c r="G563" s="45">
        <v>737000</v>
      </c>
      <c r="H563" s="46">
        <v>409336</v>
      </c>
      <c r="I563" s="44">
        <v>26878</v>
      </c>
      <c r="J563" s="45">
        <v>60596.792692004186</v>
      </c>
      <c r="K563" s="45">
        <v>87474.792692004179</v>
      </c>
      <c r="L563" s="45">
        <v>0</v>
      </c>
      <c r="M563" s="46">
        <v>87474.792692004179</v>
      </c>
      <c r="N563" s="44">
        <v>18481</v>
      </c>
      <c r="O563" s="45">
        <v>0</v>
      </c>
      <c r="P563" s="45">
        <v>20573</v>
      </c>
      <c r="Q563" s="45">
        <v>23911.362070558629</v>
      </c>
      <c r="R563" s="46">
        <v>62965.362070558629</v>
      </c>
      <c r="S563" s="44">
        <v>0</v>
      </c>
      <c r="T563" s="45">
        <v>0</v>
      </c>
      <c r="U563" s="45">
        <v>76316</v>
      </c>
      <c r="V563" s="45">
        <v>24088.887845501915</v>
      </c>
      <c r="W563" s="47">
        <v>100404.88784550191</v>
      </c>
      <c r="X563" s="44">
        <v>18713.678215310538</v>
      </c>
      <c r="Y563" s="45">
        <v>-28511.20399025382</v>
      </c>
      <c r="Z563" s="45">
        <v>-18114</v>
      </c>
      <c r="AA563" s="45">
        <v>-9528.0000000000073</v>
      </c>
      <c r="AB563" s="45">
        <v>0</v>
      </c>
      <c r="AC563" s="46">
        <v>0</v>
      </c>
    </row>
    <row r="564" spans="1:29" s="48" customFormat="1" ht="13.5" x14ac:dyDescent="0.25">
      <c r="A564" s="40" t="s">
        <v>1120</v>
      </c>
      <c r="B564" s="41" t="s">
        <v>1121</v>
      </c>
      <c r="C564" s="42">
        <v>1722272.48</v>
      </c>
      <c r="D564" s="43">
        <v>2.6232600000000001E-3</v>
      </c>
      <c r="E564" s="43">
        <v>2.5810899999999999E-3</v>
      </c>
      <c r="F564" s="44">
        <v>14597363</v>
      </c>
      <c r="G564" s="45">
        <v>19298690</v>
      </c>
      <c r="H564" s="46">
        <v>10718657</v>
      </c>
      <c r="I564" s="44">
        <v>703823</v>
      </c>
      <c r="J564" s="45">
        <v>334451.09562922525</v>
      </c>
      <c r="K564" s="45">
        <v>1038274.0956292253</v>
      </c>
      <c r="L564" s="45">
        <v>0</v>
      </c>
      <c r="M564" s="46">
        <v>1038274.0956292253</v>
      </c>
      <c r="N564" s="44">
        <v>483932</v>
      </c>
      <c r="O564" s="45">
        <v>0</v>
      </c>
      <c r="P564" s="45">
        <v>538714</v>
      </c>
      <c r="Q564" s="45">
        <v>372565.56465825823</v>
      </c>
      <c r="R564" s="46">
        <v>1395211.5646582581</v>
      </c>
      <c r="S564" s="44">
        <v>0</v>
      </c>
      <c r="T564" s="45">
        <v>0</v>
      </c>
      <c r="U564" s="45">
        <v>1998366</v>
      </c>
      <c r="V564" s="45">
        <v>0</v>
      </c>
      <c r="W564" s="47">
        <v>1998366</v>
      </c>
      <c r="X564" s="44">
        <v>575481.11319638602</v>
      </c>
      <c r="Y564" s="45">
        <v>-454800.54853812786</v>
      </c>
      <c r="Z564" s="45">
        <v>-474314</v>
      </c>
      <c r="AA564" s="45">
        <v>-249521</v>
      </c>
      <c r="AB564" s="45">
        <v>0</v>
      </c>
      <c r="AC564" s="46">
        <v>0</v>
      </c>
    </row>
    <row r="565" spans="1:29" s="48" customFormat="1" ht="13.5" x14ac:dyDescent="0.25">
      <c r="A565" s="40" t="s">
        <v>1122</v>
      </c>
      <c r="B565" s="41" t="s">
        <v>1123</v>
      </c>
      <c r="C565" s="42">
        <v>8674.18</v>
      </c>
      <c r="D565" s="43">
        <v>1.3210000000000001E-5</v>
      </c>
      <c r="E565" s="43">
        <v>1.155E-5</v>
      </c>
      <c r="F565" s="44">
        <v>73508</v>
      </c>
      <c r="G565" s="45">
        <v>97183</v>
      </c>
      <c r="H565" s="46">
        <v>53976</v>
      </c>
      <c r="I565" s="44">
        <v>3544</v>
      </c>
      <c r="J565" s="45">
        <v>7670.5959925253483</v>
      </c>
      <c r="K565" s="45">
        <v>11214.595992525348</v>
      </c>
      <c r="L565" s="45">
        <v>0</v>
      </c>
      <c r="M565" s="46">
        <v>11214.595992525348</v>
      </c>
      <c r="N565" s="44">
        <v>2437</v>
      </c>
      <c r="O565" s="45">
        <v>0</v>
      </c>
      <c r="P565" s="45">
        <v>2713</v>
      </c>
      <c r="Q565" s="45">
        <v>7212.392544975015</v>
      </c>
      <c r="R565" s="46">
        <v>12362.392544975015</v>
      </c>
      <c r="S565" s="44">
        <v>0</v>
      </c>
      <c r="T565" s="45">
        <v>0</v>
      </c>
      <c r="U565" s="45">
        <v>10063</v>
      </c>
      <c r="V565" s="45">
        <v>0</v>
      </c>
      <c r="W565" s="47">
        <v>10063</v>
      </c>
      <c r="X565" s="44">
        <v>6059.6550159397448</v>
      </c>
      <c r="Y565" s="45">
        <v>-116.26247096473071</v>
      </c>
      <c r="Z565" s="45">
        <v>-2389</v>
      </c>
      <c r="AA565" s="45">
        <v>-1254.9999999999991</v>
      </c>
      <c r="AB565" s="45">
        <v>0</v>
      </c>
      <c r="AC565" s="46">
        <v>0</v>
      </c>
    </row>
    <row r="566" spans="1:29" s="48" customFormat="1" ht="13.5" x14ac:dyDescent="0.25">
      <c r="A566" s="40" t="s">
        <v>1124</v>
      </c>
      <c r="B566" s="41" t="s">
        <v>1125</v>
      </c>
      <c r="C566" s="42">
        <v>81684.77</v>
      </c>
      <c r="D566" s="43">
        <v>1.2442E-4</v>
      </c>
      <c r="E566" s="43">
        <v>1.2462000000000001E-4</v>
      </c>
      <c r="F566" s="44">
        <v>692346</v>
      </c>
      <c r="G566" s="45">
        <v>915328</v>
      </c>
      <c r="H566" s="46">
        <v>508381</v>
      </c>
      <c r="I566" s="44">
        <v>33382</v>
      </c>
      <c r="J566" s="45">
        <v>9101.5910067936948</v>
      </c>
      <c r="K566" s="45">
        <v>42483.591006793693</v>
      </c>
      <c r="L566" s="45">
        <v>0</v>
      </c>
      <c r="M566" s="46">
        <v>42483.591006793693</v>
      </c>
      <c r="N566" s="44">
        <v>22953</v>
      </c>
      <c r="O566" s="45">
        <v>0</v>
      </c>
      <c r="P566" s="45">
        <v>25551</v>
      </c>
      <c r="Q566" s="45">
        <v>6706.3954137679984</v>
      </c>
      <c r="R566" s="46">
        <v>55210.395413767998</v>
      </c>
      <c r="S566" s="44">
        <v>0</v>
      </c>
      <c r="T566" s="45">
        <v>0</v>
      </c>
      <c r="U566" s="45">
        <v>94782</v>
      </c>
      <c r="V566" s="45">
        <v>2392.9570468827651</v>
      </c>
      <c r="W566" s="47">
        <v>97174.957046882759</v>
      </c>
      <c r="X566" s="44">
        <v>17242.261434210737</v>
      </c>
      <c r="Y566" s="45">
        <v>-24874.823067325502</v>
      </c>
      <c r="Z566" s="45">
        <v>-22496</v>
      </c>
      <c r="AA566" s="45">
        <v>-11836</v>
      </c>
      <c r="AB566" s="45">
        <v>0</v>
      </c>
      <c r="AC566" s="46">
        <v>0</v>
      </c>
    </row>
    <row r="567" spans="1:29" s="48" customFormat="1" ht="13.5" x14ac:dyDescent="0.25">
      <c r="A567" s="40" t="s">
        <v>1126</v>
      </c>
      <c r="B567" s="41" t="s">
        <v>1127</v>
      </c>
      <c r="C567" s="42">
        <v>20310.23</v>
      </c>
      <c r="D567" s="43">
        <v>3.0939999999999999E-5</v>
      </c>
      <c r="E567" s="43">
        <v>3.0219999999999999E-5</v>
      </c>
      <c r="F567" s="44">
        <v>172168</v>
      </c>
      <c r="G567" s="45">
        <v>227618</v>
      </c>
      <c r="H567" s="46">
        <v>126421</v>
      </c>
      <c r="I567" s="44">
        <v>8301</v>
      </c>
      <c r="J567" s="45">
        <v>5004.3701322042343</v>
      </c>
      <c r="K567" s="45">
        <v>13305.370132204234</v>
      </c>
      <c r="L567" s="45">
        <v>0</v>
      </c>
      <c r="M567" s="46">
        <v>13305.370132204234</v>
      </c>
      <c r="N567" s="44">
        <v>5708</v>
      </c>
      <c r="O567" s="45">
        <v>0</v>
      </c>
      <c r="P567" s="45">
        <v>6354</v>
      </c>
      <c r="Q567" s="45">
        <v>3215.0953406772692</v>
      </c>
      <c r="R567" s="46">
        <v>15277.09534067727</v>
      </c>
      <c r="S567" s="44">
        <v>0</v>
      </c>
      <c r="T567" s="45">
        <v>0</v>
      </c>
      <c r="U567" s="45">
        <v>23570</v>
      </c>
      <c r="V567" s="45">
        <v>0</v>
      </c>
      <c r="W567" s="47">
        <v>23570</v>
      </c>
      <c r="X567" s="44">
        <v>5274.5909275719259</v>
      </c>
      <c r="Y567" s="45">
        <v>-5030.4955868946572</v>
      </c>
      <c r="Z567" s="45">
        <v>-5594</v>
      </c>
      <c r="AA567" s="45">
        <v>-2943</v>
      </c>
      <c r="AB567" s="45">
        <v>0</v>
      </c>
      <c r="AC567" s="46">
        <v>0</v>
      </c>
    </row>
    <row r="568" spans="1:29" s="48" customFormat="1" ht="13.5" x14ac:dyDescent="0.25">
      <c r="A568" s="40" t="s">
        <v>1128</v>
      </c>
      <c r="B568" s="41" t="s">
        <v>1129</v>
      </c>
      <c r="C568" s="42">
        <v>109953.97</v>
      </c>
      <c r="D568" s="43">
        <v>1.6747999999999999E-4</v>
      </c>
      <c r="E568" s="43">
        <v>1.5904999999999999E-4</v>
      </c>
      <c r="F568" s="44">
        <v>931957</v>
      </c>
      <c r="G568" s="45">
        <v>1232110</v>
      </c>
      <c r="H568" s="46">
        <v>684324</v>
      </c>
      <c r="I568" s="44">
        <v>44935</v>
      </c>
      <c r="J568" s="45">
        <v>-9711.1494980879725</v>
      </c>
      <c r="K568" s="45">
        <v>35223.850501912028</v>
      </c>
      <c r="L568" s="45">
        <v>0</v>
      </c>
      <c r="M568" s="46">
        <v>35223.850501912028</v>
      </c>
      <c r="N568" s="44">
        <v>30896</v>
      </c>
      <c r="O568" s="45">
        <v>0</v>
      </c>
      <c r="P568" s="45">
        <v>34394</v>
      </c>
      <c r="Q568" s="45">
        <v>30911.157224016875</v>
      </c>
      <c r="R568" s="46">
        <v>96201.157224016875</v>
      </c>
      <c r="S568" s="44">
        <v>0</v>
      </c>
      <c r="T568" s="45">
        <v>0</v>
      </c>
      <c r="U568" s="45">
        <v>127584</v>
      </c>
      <c r="V568" s="45">
        <v>1058.7244285488541</v>
      </c>
      <c r="W568" s="47">
        <v>128642.72442854886</v>
      </c>
      <c r="X568" s="44">
        <v>34192.236820844279</v>
      </c>
      <c r="Y568" s="45">
        <v>-20420.804025376259</v>
      </c>
      <c r="Z568" s="45">
        <v>-30282</v>
      </c>
      <c r="AA568" s="45">
        <v>-15931</v>
      </c>
      <c r="AB568" s="45">
        <v>0</v>
      </c>
      <c r="AC568" s="46">
        <v>0</v>
      </c>
    </row>
    <row r="569" spans="1:29" s="48" customFormat="1" ht="13.5" x14ac:dyDescent="0.25">
      <c r="A569" s="40" t="s">
        <v>1130</v>
      </c>
      <c r="B569" s="41" t="s">
        <v>1131</v>
      </c>
      <c r="C569" s="42">
        <v>131670.91999999998</v>
      </c>
      <c r="D569" s="43">
        <v>2.0055E-4</v>
      </c>
      <c r="E569" s="43">
        <v>1.9662999999999999E-4</v>
      </c>
      <c r="F569" s="44">
        <v>1115978</v>
      </c>
      <c r="G569" s="45">
        <v>1475398</v>
      </c>
      <c r="H569" s="46">
        <v>819449</v>
      </c>
      <c r="I569" s="44">
        <v>53808</v>
      </c>
      <c r="J569" s="45">
        <v>19969.447301821332</v>
      </c>
      <c r="K569" s="45">
        <v>73777.447301821332</v>
      </c>
      <c r="L569" s="45">
        <v>0</v>
      </c>
      <c r="M569" s="46">
        <v>73777.447301821332</v>
      </c>
      <c r="N569" s="44">
        <v>36997</v>
      </c>
      <c r="O569" s="45">
        <v>0</v>
      </c>
      <c r="P569" s="45">
        <v>41185</v>
      </c>
      <c r="Q569" s="45">
        <v>12791.526328808242</v>
      </c>
      <c r="R569" s="46">
        <v>90973.52632880825</v>
      </c>
      <c r="S569" s="44">
        <v>0</v>
      </c>
      <c r="T569" s="45">
        <v>0</v>
      </c>
      <c r="U569" s="45">
        <v>152776</v>
      </c>
      <c r="V569" s="45">
        <v>19610.678153830035</v>
      </c>
      <c r="W569" s="47">
        <v>172386.67815383003</v>
      </c>
      <c r="X569" s="44">
        <v>7648.3257528417198</v>
      </c>
      <c r="Y569" s="45">
        <v>-33724.477577863508</v>
      </c>
      <c r="Z569" s="45">
        <v>-36262</v>
      </c>
      <c r="AA569" s="45">
        <v>-19074.999999999985</v>
      </c>
      <c r="AB569" s="45">
        <v>0</v>
      </c>
      <c r="AC569" s="46">
        <v>0</v>
      </c>
    </row>
    <row r="570" spans="1:29" s="48" customFormat="1" ht="13.5" x14ac:dyDescent="0.25">
      <c r="A570" s="40" t="s">
        <v>1132</v>
      </c>
      <c r="B570" s="41" t="s">
        <v>1133</v>
      </c>
      <c r="C570" s="42">
        <v>176930.11</v>
      </c>
      <c r="D570" s="43">
        <v>2.6949E-4</v>
      </c>
      <c r="E570" s="43">
        <v>2.4685000000000001E-4</v>
      </c>
      <c r="F570" s="44">
        <v>1499601</v>
      </c>
      <c r="G570" s="45">
        <v>1982573</v>
      </c>
      <c r="H570" s="46">
        <v>1101138</v>
      </c>
      <c r="I570" s="44">
        <v>72304</v>
      </c>
      <c r="J570" s="45">
        <v>-126453.1477487306</v>
      </c>
      <c r="K570" s="45">
        <v>-54149.147748730597</v>
      </c>
      <c r="L570" s="45">
        <v>0</v>
      </c>
      <c r="M570" s="46">
        <v>-54149.147748730597</v>
      </c>
      <c r="N570" s="44">
        <v>49715</v>
      </c>
      <c r="O570" s="45">
        <v>0</v>
      </c>
      <c r="P570" s="45">
        <v>55343</v>
      </c>
      <c r="Q570" s="45">
        <v>85350.284222875343</v>
      </c>
      <c r="R570" s="46">
        <v>190408.28422287534</v>
      </c>
      <c r="S570" s="44">
        <v>0</v>
      </c>
      <c r="T570" s="45">
        <v>0</v>
      </c>
      <c r="U570" s="45">
        <v>205294</v>
      </c>
      <c r="V570" s="45">
        <v>52952.219903179815</v>
      </c>
      <c r="W570" s="47">
        <v>258246.21990317982</v>
      </c>
      <c r="X570" s="44">
        <v>25752.140728224716</v>
      </c>
      <c r="Y570" s="45">
        <v>-19230.076408529185</v>
      </c>
      <c r="Z570" s="45">
        <v>-48727</v>
      </c>
      <c r="AA570" s="45">
        <v>-25633.000000000015</v>
      </c>
      <c r="AB570" s="45">
        <v>0</v>
      </c>
      <c r="AC570" s="46">
        <v>0</v>
      </c>
    </row>
    <row r="571" spans="1:29" s="48" customFormat="1" ht="13.5" x14ac:dyDescent="0.25">
      <c r="A571" s="40" t="s">
        <v>1134</v>
      </c>
      <c r="B571" s="41" t="s">
        <v>1135</v>
      </c>
      <c r="C571" s="42">
        <v>66929.48</v>
      </c>
      <c r="D571" s="43">
        <v>1.0194E-4</v>
      </c>
      <c r="E571" s="43">
        <v>1.0213999999999999E-4</v>
      </c>
      <c r="F571" s="44">
        <v>567254</v>
      </c>
      <c r="G571" s="45">
        <v>749948</v>
      </c>
      <c r="H571" s="46">
        <v>416527</v>
      </c>
      <c r="I571" s="44">
        <v>27351</v>
      </c>
      <c r="J571" s="45">
        <v>20794.686815172776</v>
      </c>
      <c r="K571" s="45">
        <v>48145.686815172776</v>
      </c>
      <c r="L571" s="45">
        <v>0</v>
      </c>
      <c r="M571" s="46">
        <v>48145.686815172776</v>
      </c>
      <c r="N571" s="44">
        <v>18806</v>
      </c>
      <c r="O571" s="45">
        <v>0</v>
      </c>
      <c r="P571" s="45">
        <v>20934</v>
      </c>
      <c r="Q571" s="45">
        <v>19072.115807548165</v>
      </c>
      <c r="R571" s="46">
        <v>58812.115807548165</v>
      </c>
      <c r="S571" s="44">
        <v>0</v>
      </c>
      <c r="T571" s="45">
        <v>0</v>
      </c>
      <c r="U571" s="45">
        <v>77657</v>
      </c>
      <c r="V571" s="45">
        <v>2100.2960160356979</v>
      </c>
      <c r="W571" s="47">
        <v>79757.296016035703</v>
      </c>
      <c r="X571" s="44">
        <v>27617.636785303908</v>
      </c>
      <c r="Y571" s="45">
        <v>-20433.816993791439</v>
      </c>
      <c r="Z571" s="45">
        <v>-18432</v>
      </c>
      <c r="AA571" s="45">
        <v>-9697.0000000000073</v>
      </c>
      <c r="AB571" s="45">
        <v>0</v>
      </c>
      <c r="AC571" s="46">
        <v>0</v>
      </c>
    </row>
    <row r="572" spans="1:29" s="48" customFormat="1" ht="13.5" x14ac:dyDescent="0.25">
      <c r="A572" s="40" t="s">
        <v>1136</v>
      </c>
      <c r="B572" s="41" t="s">
        <v>1137</v>
      </c>
      <c r="C572" s="42">
        <v>3255217.88</v>
      </c>
      <c r="D572" s="43">
        <v>4.9581599999999997E-3</v>
      </c>
      <c r="E572" s="43">
        <v>4.9966300000000002E-3</v>
      </c>
      <c r="F572" s="44">
        <v>27590122</v>
      </c>
      <c r="G572" s="45">
        <v>36475985</v>
      </c>
      <c r="H572" s="46">
        <v>20259074</v>
      </c>
      <c r="I572" s="44">
        <v>1330278</v>
      </c>
      <c r="J572" s="45">
        <v>473026.77817029238</v>
      </c>
      <c r="K572" s="45">
        <v>1803304.7781702923</v>
      </c>
      <c r="L572" s="45">
        <v>0</v>
      </c>
      <c r="M572" s="46">
        <v>1803304.7781702923</v>
      </c>
      <c r="N572" s="44">
        <v>914667</v>
      </c>
      <c r="O572" s="45">
        <v>0</v>
      </c>
      <c r="P572" s="45">
        <v>1018209</v>
      </c>
      <c r="Q572" s="45">
        <v>195437.59874228161</v>
      </c>
      <c r="R572" s="46">
        <v>2128313.5987422816</v>
      </c>
      <c r="S572" s="44">
        <v>0</v>
      </c>
      <c r="T572" s="45">
        <v>0</v>
      </c>
      <c r="U572" s="45">
        <v>3777063</v>
      </c>
      <c r="V572" s="45">
        <v>214991.16225666035</v>
      </c>
      <c r="W572" s="47">
        <v>3992054.1622566604</v>
      </c>
      <c r="X572" s="44">
        <v>541431.00475668884</v>
      </c>
      <c r="Y572" s="45">
        <v>-1037066.5682710676</v>
      </c>
      <c r="Z572" s="45">
        <v>-896489</v>
      </c>
      <c r="AA572" s="45">
        <v>-471616</v>
      </c>
      <c r="AB572" s="45">
        <v>0</v>
      </c>
      <c r="AC572" s="46">
        <v>0</v>
      </c>
    </row>
    <row r="573" spans="1:29" s="48" customFormat="1" ht="13.5" x14ac:dyDescent="0.25">
      <c r="A573" s="40" t="s">
        <v>1138</v>
      </c>
      <c r="B573" s="41" t="s">
        <v>1139</v>
      </c>
      <c r="C573" s="42">
        <v>805827.88</v>
      </c>
      <c r="D573" s="43">
        <v>1.2273900000000001E-3</v>
      </c>
      <c r="E573" s="43">
        <v>1.09906E-3</v>
      </c>
      <c r="F573" s="44">
        <v>6829921</v>
      </c>
      <c r="G573" s="45">
        <v>9029612</v>
      </c>
      <c r="H573" s="46">
        <v>5015123</v>
      </c>
      <c r="I573" s="44">
        <v>329310</v>
      </c>
      <c r="J573" s="45">
        <v>55919.797176585307</v>
      </c>
      <c r="K573" s="45">
        <v>385229.7971765853</v>
      </c>
      <c r="L573" s="45">
        <v>0</v>
      </c>
      <c r="M573" s="46">
        <v>385229.7971765853</v>
      </c>
      <c r="N573" s="44">
        <v>226425</v>
      </c>
      <c r="O573" s="45">
        <v>0</v>
      </c>
      <c r="P573" s="45">
        <v>252057</v>
      </c>
      <c r="Q573" s="45">
        <v>487668.00193049636</v>
      </c>
      <c r="R573" s="46">
        <v>966150.00193049642</v>
      </c>
      <c r="S573" s="44">
        <v>0</v>
      </c>
      <c r="T573" s="45">
        <v>0</v>
      </c>
      <c r="U573" s="45">
        <v>935010</v>
      </c>
      <c r="V573" s="45">
        <v>115323.22639465795</v>
      </c>
      <c r="W573" s="47">
        <v>1050333.226394658</v>
      </c>
      <c r="X573" s="44">
        <v>304209.40442663606</v>
      </c>
      <c r="Y573" s="45">
        <v>-49718.62889079767</v>
      </c>
      <c r="Z573" s="45">
        <v>-221925</v>
      </c>
      <c r="AA573" s="45">
        <v>-116748.99999999994</v>
      </c>
      <c r="AB573" s="45">
        <v>0</v>
      </c>
      <c r="AC573" s="46">
        <v>0</v>
      </c>
    </row>
    <row r="574" spans="1:29" s="48" customFormat="1" ht="13.5" x14ac:dyDescent="0.25">
      <c r="A574" s="40" t="s">
        <v>1140</v>
      </c>
      <c r="B574" s="41" t="s">
        <v>1141</v>
      </c>
      <c r="C574" s="42">
        <v>52773.409999999996</v>
      </c>
      <c r="D574" s="43">
        <v>8.038E-5</v>
      </c>
      <c r="E574" s="43">
        <v>8.3230000000000001E-5</v>
      </c>
      <c r="F574" s="44">
        <v>447282</v>
      </c>
      <c r="G574" s="45">
        <v>591336</v>
      </c>
      <c r="H574" s="46">
        <v>328433</v>
      </c>
      <c r="I574" s="44">
        <v>21566</v>
      </c>
      <c r="J574" s="45">
        <v>-59141.715044011413</v>
      </c>
      <c r="K574" s="45">
        <v>-37575.715044011413</v>
      </c>
      <c r="L574" s="45">
        <v>0</v>
      </c>
      <c r="M574" s="46">
        <v>-37575.715044011413</v>
      </c>
      <c r="N574" s="44">
        <v>14828</v>
      </c>
      <c r="O574" s="45">
        <v>0</v>
      </c>
      <c r="P574" s="45">
        <v>16507</v>
      </c>
      <c r="Q574" s="45">
        <v>0</v>
      </c>
      <c r="R574" s="46">
        <v>31335</v>
      </c>
      <c r="S574" s="44">
        <v>0</v>
      </c>
      <c r="T574" s="45">
        <v>0</v>
      </c>
      <c r="U574" s="45">
        <v>61232</v>
      </c>
      <c r="V574" s="45">
        <v>44597.41381942224</v>
      </c>
      <c r="W574" s="47">
        <v>105829.41381942225</v>
      </c>
      <c r="X574" s="44">
        <v>-32159.557084877124</v>
      </c>
      <c r="Y574" s="45">
        <v>-20155.856734545119</v>
      </c>
      <c r="Z574" s="45">
        <v>-14534</v>
      </c>
      <c r="AA574" s="45">
        <v>-7645</v>
      </c>
      <c r="AB574" s="45">
        <v>0</v>
      </c>
      <c r="AC574" s="46">
        <v>0</v>
      </c>
    </row>
    <row r="575" spans="1:29" s="48" customFormat="1" ht="13.5" x14ac:dyDescent="0.25">
      <c r="A575" s="40" t="s">
        <v>1142</v>
      </c>
      <c r="B575" s="41" t="s">
        <v>1143</v>
      </c>
      <c r="C575" s="42">
        <v>25779.24</v>
      </c>
      <c r="D575" s="43">
        <v>3.9270000000000002E-5</v>
      </c>
      <c r="E575" s="43">
        <v>4.6520000000000002E-5</v>
      </c>
      <c r="F575" s="44">
        <v>218521</v>
      </c>
      <c r="G575" s="45">
        <v>288900</v>
      </c>
      <c r="H575" s="46">
        <v>160457</v>
      </c>
      <c r="I575" s="44">
        <v>10536</v>
      </c>
      <c r="J575" s="45">
        <v>-50131.98916269419</v>
      </c>
      <c r="K575" s="45">
        <v>-39595.98916269419</v>
      </c>
      <c r="L575" s="45">
        <v>0</v>
      </c>
      <c r="M575" s="46">
        <v>-39595.98916269419</v>
      </c>
      <c r="N575" s="44">
        <v>7244</v>
      </c>
      <c r="O575" s="45">
        <v>0</v>
      </c>
      <c r="P575" s="45">
        <v>8065</v>
      </c>
      <c r="Q575" s="45">
        <v>0</v>
      </c>
      <c r="R575" s="46">
        <v>15309</v>
      </c>
      <c r="S575" s="44">
        <v>0</v>
      </c>
      <c r="T575" s="45">
        <v>0</v>
      </c>
      <c r="U575" s="45">
        <v>29915</v>
      </c>
      <c r="V575" s="45">
        <v>46505.924992090208</v>
      </c>
      <c r="W575" s="47">
        <v>76420.924992090208</v>
      </c>
      <c r="X575" s="44">
        <v>-31633.138184813179</v>
      </c>
      <c r="Y575" s="45">
        <v>-18643.786807277025</v>
      </c>
      <c r="Z575" s="45">
        <v>-7100</v>
      </c>
      <c r="AA575" s="45">
        <v>-3735</v>
      </c>
      <c r="AB575" s="45">
        <v>0</v>
      </c>
      <c r="AC575" s="46">
        <v>0</v>
      </c>
    </row>
    <row r="576" spans="1:29" s="48" customFormat="1" ht="13.5" x14ac:dyDescent="0.25">
      <c r="A576" s="40" t="s">
        <v>1144</v>
      </c>
      <c r="B576" s="41" t="s">
        <v>1145</v>
      </c>
      <c r="C576" s="42">
        <v>241618.11</v>
      </c>
      <c r="D576" s="43">
        <v>3.6801999999999999E-4</v>
      </c>
      <c r="E576" s="43">
        <v>3.6291999999999997E-4</v>
      </c>
      <c r="F576" s="44">
        <v>2047880</v>
      </c>
      <c r="G576" s="45">
        <v>2707434</v>
      </c>
      <c r="H576" s="46">
        <v>1503732</v>
      </c>
      <c r="I576" s="44">
        <v>98740</v>
      </c>
      <c r="J576" s="45">
        <v>-101140.38377137655</v>
      </c>
      <c r="K576" s="45">
        <v>-2400.3837713765533</v>
      </c>
      <c r="L576" s="45">
        <v>0</v>
      </c>
      <c r="M576" s="46">
        <v>-2400.3837713765533</v>
      </c>
      <c r="N576" s="44">
        <v>67891</v>
      </c>
      <c r="O576" s="45">
        <v>0</v>
      </c>
      <c r="P576" s="45">
        <v>75577</v>
      </c>
      <c r="Q576" s="45">
        <v>15256.168991006616</v>
      </c>
      <c r="R576" s="46">
        <v>158724.16899100662</v>
      </c>
      <c r="S576" s="44">
        <v>0</v>
      </c>
      <c r="T576" s="45">
        <v>0</v>
      </c>
      <c r="U576" s="45">
        <v>280353</v>
      </c>
      <c r="V576" s="45">
        <v>66230.540852717619</v>
      </c>
      <c r="W576" s="47">
        <v>346583.54085271759</v>
      </c>
      <c r="X576" s="44">
        <v>-21281.152586664153</v>
      </c>
      <c r="Y576" s="45">
        <v>-65030.219275046853</v>
      </c>
      <c r="Z576" s="45">
        <v>-66542</v>
      </c>
      <c r="AA576" s="45">
        <v>-35006</v>
      </c>
      <c r="AB576" s="45">
        <v>0</v>
      </c>
      <c r="AC576" s="46">
        <v>0</v>
      </c>
    </row>
    <row r="577" spans="1:29" s="48" customFormat="1" ht="13.5" x14ac:dyDescent="0.25">
      <c r="A577" s="40" t="s">
        <v>1146</v>
      </c>
      <c r="B577" s="41" t="s">
        <v>1147</v>
      </c>
      <c r="C577" s="42">
        <v>4113389.3600000003</v>
      </c>
      <c r="D577" s="43">
        <v>6.2652699999999999E-3</v>
      </c>
      <c r="E577" s="43">
        <v>6.0113099999999997E-3</v>
      </c>
      <c r="F577" s="44">
        <v>34863652</v>
      </c>
      <c r="G577" s="45">
        <v>46092077</v>
      </c>
      <c r="H577" s="46">
        <v>25599933</v>
      </c>
      <c r="I577" s="44">
        <v>1680976</v>
      </c>
      <c r="J577" s="45">
        <v>-621316.63999484596</v>
      </c>
      <c r="K577" s="45">
        <v>1059659.360005154</v>
      </c>
      <c r="L577" s="45">
        <v>0</v>
      </c>
      <c r="M577" s="46">
        <v>1059659.360005154</v>
      </c>
      <c r="N577" s="44">
        <v>1155799</v>
      </c>
      <c r="O577" s="45">
        <v>0</v>
      </c>
      <c r="P577" s="45">
        <v>1286638</v>
      </c>
      <c r="Q577" s="45">
        <v>915521.84343761299</v>
      </c>
      <c r="R577" s="46">
        <v>3357958.843437613</v>
      </c>
      <c r="S577" s="44">
        <v>0</v>
      </c>
      <c r="T577" s="45">
        <v>0</v>
      </c>
      <c r="U577" s="45">
        <v>4772803</v>
      </c>
      <c r="V577" s="45">
        <v>1010540.4045501838</v>
      </c>
      <c r="W577" s="47">
        <v>5783343.4045501836</v>
      </c>
      <c r="X577" s="44">
        <v>159499.53584340448</v>
      </c>
      <c r="Y577" s="45">
        <v>-856109.09695597528</v>
      </c>
      <c r="Z577" s="45">
        <v>-1132829</v>
      </c>
      <c r="AA577" s="45">
        <v>-595946</v>
      </c>
      <c r="AB577" s="45">
        <v>0</v>
      </c>
      <c r="AC577" s="46">
        <v>0</v>
      </c>
    </row>
    <row r="578" spans="1:29" s="48" customFormat="1" ht="13.5" x14ac:dyDescent="0.25">
      <c r="A578" s="40" t="s">
        <v>1148</v>
      </c>
      <c r="B578" s="41" t="s">
        <v>1149</v>
      </c>
      <c r="C578" s="42">
        <v>6509.3099999999995</v>
      </c>
      <c r="D578" s="43">
        <v>9.91E-6</v>
      </c>
      <c r="E578" s="43">
        <v>9.7799999999999995E-6</v>
      </c>
      <c r="F578" s="44">
        <v>55145</v>
      </c>
      <c r="G578" s="45">
        <v>72905</v>
      </c>
      <c r="H578" s="46">
        <v>40492</v>
      </c>
      <c r="I578" s="44">
        <v>2659</v>
      </c>
      <c r="J578" s="45">
        <v>-195.96821802239413</v>
      </c>
      <c r="K578" s="45">
        <v>2463.031781977606</v>
      </c>
      <c r="L578" s="45">
        <v>0</v>
      </c>
      <c r="M578" s="46">
        <v>2463.031781977606</v>
      </c>
      <c r="N578" s="44">
        <v>1828</v>
      </c>
      <c r="O578" s="45">
        <v>0</v>
      </c>
      <c r="P578" s="45">
        <v>2035</v>
      </c>
      <c r="Q578" s="45">
        <v>383.9303592377878</v>
      </c>
      <c r="R578" s="46">
        <v>4246.9303592377873</v>
      </c>
      <c r="S578" s="44">
        <v>0</v>
      </c>
      <c r="T578" s="45">
        <v>0</v>
      </c>
      <c r="U578" s="45">
        <v>7549</v>
      </c>
      <c r="V578" s="45">
        <v>464.28283991429822</v>
      </c>
      <c r="W578" s="47">
        <v>8013.2828399142982</v>
      </c>
      <c r="X578" s="44">
        <v>729.7112089979164</v>
      </c>
      <c r="Y578" s="45">
        <v>-1761.0636896744268</v>
      </c>
      <c r="Z578" s="45">
        <v>-1792</v>
      </c>
      <c r="AA578" s="45">
        <v>-943</v>
      </c>
      <c r="AB578" s="45">
        <v>0</v>
      </c>
      <c r="AC578" s="46">
        <v>0</v>
      </c>
    </row>
    <row r="579" spans="1:29" s="48" customFormat="1" ht="13.5" x14ac:dyDescent="0.25">
      <c r="A579" s="40" t="s">
        <v>1150</v>
      </c>
      <c r="B579" s="41" t="s">
        <v>1151</v>
      </c>
      <c r="C579" s="42">
        <v>163645.83000000002</v>
      </c>
      <c r="D579" s="43">
        <v>2.4926000000000001E-4</v>
      </c>
      <c r="E579" s="43">
        <v>2.4059E-4</v>
      </c>
      <c r="F579" s="44">
        <v>1387029</v>
      </c>
      <c r="G579" s="45">
        <v>1833746</v>
      </c>
      <c r="H579" s="46">
        <v>1018478</v>
      </c>
      <c r="I579" s="44">
        <v>66877</v>
      </c>
      <c r="J579" s="45">
        <v>-53320.041712844686</v>
      </c>
      <c r="K579" s="45">
        <v>13556.958287155314</v>
      </c>
      <c r="L579" s="45">
        <v>0</v>
      </c>
      <c r="M579" s="46">
        <v>13556.958287155314</v>
      </c>
      <c r="N579" s="44">
        <v>45983</v>
      </c>
      <c r="O579" s="45">
        <v>0</v>
      </c>
      <c r="P579" s="45">
        <v>51188</v>
      </c>
      <c r="Q579" s="45">
        <v>30796.563207345156</v>
      </c>
      <c r="R579" s="46">
        <v>127967.56320734516</v>
      </c>
      <c r="S579" s="44">
        <v>0</v>
      </c>
      <c r="T579" s="45">
        <v>0</v>
      </c>
      <c r="U579" s="45">
        <v>189883</v>
      </c>
      <c r="V579" s="45">
        <v>27123.62477262846</v>
      </c>
      <c r="W579" s="47">
        <v>217006.62477262845</v>
      </c>
      <c r="X579" s="44">
        <v>15952.59942943645</v>
      </c>
      <c r="Y579" s="45">
        <v>-36213.660994719758</v>
      </c>
      <c r="Z579" s="45">
        <v>-45069</v>
      </c>
      <c r="AA579" s="45">
        <v>-23709</v>
      </c>
      <c r="AB579" s="45">
        <v>0</v>
      </c>
      <c r="AC579" s="46">
        <v>0</v>
      </c>
    </row>
    <row r="580" spans="1:29" s="48" customFormat="1" ht="13.5" x14ac:dyDescent="0.25">
      <c r="A580" s="40" t="s">
        <v>1152</v>
      </c>
      <c r="B580" s="41" t="s">
        <v>1153</v>
      </c>
      <c r="C580" s="42">
        <v>17884845.07</v>
      </c>
      <c r="D580" s="43">
        <v>2.7241149999999999E-2</v>
      </c>
      <c r="E580" s="43">
        <v>2.693765E-2</v>
      </c>
      <c r="F580" s="44">
        <v>151585801</v>
      </c>
      <c r="G580" s="45">
        <v>200406556</v>
      </c>
      <c r="H580" s="46">
        <v>111307514</v>
      </c>
      <c r="I580" s="44">
        <v>7308820</v>
      </c>
      <c r="J580" s="45">
        <v>4569501.6964809541</v>
      </c>
      <c r="K580" s="45">
        <v>11878321.696480954</v>
      </c>
      <c r="L580" s="45">
        <v>0</v>
      </c>
      <c r="M580" s="46">
        <v>11878321.696480954</v>
      </c>
      <c r="N580" s="44">
        <v>5025371</v>
      </c>
      <c r="O580" s="45">
        <v>0</v>
      </c>
      <c r="P580" s="45">
        <v>5594252</v>
      </c>
      <c r="Q580" s="45">
        <v>1150263.3171662483</v>
      </c>
      <c r="R580" s="46">
        <v>11769886.317166248</v>
      </c>
      <c r="S580" s="44">
        <v>0</v>
      </c>
      <c r="T580" s="45">
        <v>0</v>
      </c>
      <c r="U580" s="45">
        <v>20751961</v>
      </c>
      <c r="V580" s="45">
        <v>0</v>
      </c>
      <c r="W580" s="47">
        <v>20751961</v>
      </c>
      <c r="X580" s="44">
        <v>3459282.734460284</v>
      </c>
      <c r="Y580" s="45">
        <v>-4924711.4172940357</v>
      </c>
      <c r="Z580" s="45">
        <v>-4925494</v>
      </c>
      <c r="AA580" s="45">
        <v>-2591152</v>
      </c>
      <c r="AB580" s="45">
        <v>0</v>
      </c>
      <c r="AC580" s="46">
        <v>0</v>
      </c>
    </row>
    <row r="581" spans="1:29" s="48" customFormat="1" ht="13.5" x14ac:dyDescent="0.25">
      <c r="A581" s="40" t="s">
        <v>1154</v>
      </c>
      <c r="B581" s="41" t="s">
        <v>1155</v>
      </c>
      <c r="C581" s="42">
        <v>45003.4</v>
      </c>
      <c r="D581" s="43">
        <v>6.8549999999999999E-5</v>
      </c>
      <c r="E581" s="43">
        <v>5.6690000000000001E-5</v>
      </c>
      <c r="F581" s="44">
        <v>381453</v>
      </c>
      <c r="G581" s="45">
        <v>504306</v>
      </c>
      <c r="H581" s="46">
        <v>280096</v>
      </c>
      <c r="I581" s="44">
        <v>18392</v>
      </c>
      <c r="J581" s="45">
        <v>30173.876409555607</v>
      </c>
      <c r="K581" s="45">
        <v>48565.876409555611</v>
      </c>
      <c r="L581" s="45">
        <v>0</v>
      </c>
      <c r="M581" s="46">
        <v>48565.876409555611</v>
      </c>
      <c r="N581" s="44">
        <v>12646</v>
      </c>
      <c r="O581" s="45">
        <v>0</v>
      </c>
      <c r="P581" s="45">
        <v>14077</v>
      </c>
      <c r="Q581" s="45">
        <v>63818.144548286597</v>
      </c>
      <c r="R581" s="46">
        <v>90541.144548286597</v>
      </c>
      <c r="S581" s="44">
        <v>0</v>
      </c>
      <c r="T581" s="45">
        <v>0</v>
      </c>
      <c r="U581" s="45">
        <v>52221</v>
      </c>
      <c r="V581" s="45">
        <v>0</v>
      </c>
      <c r="W581" s="47">
        <v>52221</v>
      </c>
      <c r="X581" s="44">
        <v>52966.048083418347</v>
      </c>
      <c r="Y581" s="45">
        <v>4269.0964648682457</v>
      </c>
      <c r="Z581" s="45">
        <v>-12395</v>
      </c>
      <c r="AA581" s="45">
        <v>-6520</v>
      </c>
      <c r="AB581" s="45">
        <v>0</v>
      </c>
      <c r="AC581" s="46">
        <v>0</v>
      </c>
    </row>
    <row r="582" spans="1:29" s="48" customFormat="1" ht="13.5" x14ac:dyDescent="0.25">
      <c r="A582" s="40" t="s">
        <v>1156</v>
      </c>
      <c r="B582" s="41" t="s">
        <v>1157</v>
      </c>
      <c r="C582" s="42">
        <v>2582855.13</v>
      </c>
      <c r="D582" s="43">
        <v>3.9340499999999997E-3</v>
      </c>
      <c r="E582" s="43">
        <v>3.9051899999999998E-3</v>
      </c>
      <c r="F582" s="44">
        <v>21891371</v>
      </c>
      <c r="G582" s="45">
        <v>28941855</v>
      </c>
      <c r="H582" s="46">
        <v>16074554</v>
      </c>
      <c r="I582" s="44">
        <v>1055508</v>
      </c>
      <c r="J582" s="45">
        <v>-184064.54223778914</v>
      </c>
      <c r="K582" s="45">
        <v>871443.45776221086</v>
      </c>
      <c r="L582" s="45">
        <v>0</v>
      </c>
      <c r="M582" s="46">
        <v>871443.45776221086</v>
      </c>
      <c r="N582" s="44">
        <v>725742</v>
      </c>
      <c r="O582" s="45">
        <v>0</v>
      </c>
      <c r="P582" s="45">
        <v>807898</v>
      </c>
      <c r="Q582" s="45">
        <v>62420.183029707725</v>
      </c>
      <c r="R582" s="46">
        <v>1596060.1830297078</v>
      </c>
      <c r="S582" s="44">
        <v>0</v>
      </c>
      <c r="T582" s="45">
        <v>0</v>
      </c>
      <c r="U582" s="45">
        <v>2996909</v>
      </c>
      <c r="V582" s="45">
        <v>161501.68385525563</v>
      </c>
      <c r="W582" s="47">
        <v>3158410.6838552556</v>
      </c>
      <c r="X582" s="44">
        <v>256856.2933235763</v>
      </c>
      <c r="Y582" s="45">
        <v>-733684.79414912418</v>
      </c>
      <c r="Z582" s="45">
        <v>-711319</v>
      </c>
      <c r="AA582" s="45">
        <v>-374203</v>
      </c>
      <c r="AB582" s="45">
        <v>0</v>
      </c>
      <c r="AC582" s="46">
        <v>0</v>
      </c>
    </row>
    <row r="583" spans="1:29" s="48" customFormat="1" ht="13.5" x14ac:dyDescent="0.25">
      <c r="A583" s="40" t="s">
        <v>1158</v>
      </c>
      <c r="B583" s="41" t="s">
        <v>1159</v>
      </c>
      <c r="C583" s="42">
        <v>94362.94</v>
      </c>
      <c r="D583" s="43">
        <v>1.4373000000000001E-4</v>
      </c>
      <c r="E583" s="43">
        <v>1.3399000000000001E-4</v>
      </c>
      <c r="F583" s="44">
        <v>799798</v>
      </c>
      <c r="G583" s="45">
        <v>1057387</v>
      </c>
      <c r="H583" s="46">
        <v>587282</v>
      </c>
      <c r="I583" s="44">
        <v>38563</v>
      </c>
      <c r="J583" s="45">
        <v>68098.596568757173</v>
      </c>
      <c r="K583" s="45">
        <v>106661.59656875717</v>
      </c>
      <c r="L583" s="45">
        <v>0</v>
      </c>
      <c r="M583" s="46">
        <v>106661.59656875717</v>
      </c>
      <c r="N583" s="44">
        <v>26515</v>
      </c>
      <c r="O583" s="45">
        <v>0</v>
      </c>
      <c r="P583" s="45">
        <v>29516</v>
      </c>
      <c r="Q583" s="45">
        <v>36359.016086603806</v>
      </c>
      <c r="R583" s="46">
        <v>92390.016086603806</v>
      </c>
      <c r="S583" s="44">
        <v>0</v>
      </c>
      <c r="T583" s="45">
        <v>0</v>
      </c>
      <c r="U583" s="45">
        <v>109492</v>
      </c>
      <c r="V583" s="45">
        <v>10070.507880921199</v>
      </c>
      <c r="W583" s="47">
        <v>119562.5078809212</v>
      </c>
      <c r="X583" s="44">
        <v>26250.329209574978</v>
      </c>
      <c r="Y583" s="45">
        <v>-13762.821003892368</v>
      </c>
      <c r="Z583" s="45">
        <v>-25988</v>
      </c>
      <c r="AA583" s="45">
        <v>-13672.000000000004</v>
      </c>
      <c r="AB583" s="45">
        <v>0</v>
      </c>
      <c r="AC583" s="46">
        <v>0</v>
      </c>
    </row>
    <row r="584" spans="1:29" s="48" customFormat="1" ht="13.5" x14ac:dyDescent="0.25">
      <c r="A584" s="40" t="s">
        <v>1160</v>
      </c>
      <c r="B584" s="41" t="s">
        <v>1161</v>
      </c>
      <c r="C584" s="42">
        <v>56949.95</v>
      </c>
      <c r="D584" s="43">
        <v>8.674E-5</v>
      </c>
      <c r="E584" s="43">
        <v>8.6719999999999996E-5</v>
      </c>
      <c r="F584" s="44">
        <v>482672</v>
      </c>
      <c r="G584" s="45">
        <v>638125</v>
      </c>
      <c r="H584" s="46">
        <v>354420</v>
      </c>
      <c r="I584" s="44">
        <v>23272</v>
      </c>
      <c r="J584" s="45">
        <v>-39378.977425845194</v>
      </c>
      <c r="K584" s="45">
        <v>-16106.977425845194</v>
      </c>
      <c r="L584" s="45">
        <v>0</v>
      </c>
      <c r="M584" s="46">
        <v>-16106.977425845194</v>
      </c>
      <c r="N584" s="44">
        <v>16002</v>
      </c>
      <c r="O584" s="45">
        <v>0</v>
      </c>
      <c r="P584" s="45">
        <v>17813</v>
      </c>
      <c r="Q584" s="45">
        <v>0</v>
      </c>
      <c r="R584" s="46">
        <v>33815</v>
      </c>
      <c r="S584" s="44">
        <v>0</v>
      </c>
      <c r="T584" s="45">
        <v>0</v>
      </c>
      <c r="U584" s="45">
        <v>66077</v>
      </c>
      <c r="V584" s="45">
        <v>15003.084437166206</v>
      </c>
      <c r="W584" s="47">
        <v>81080.08443716621</v>
      </c>
      <c r="X584" s="44">
        <v>-6229.7377264555234</v>
      </c>
      <c r="Y584" s="45">
        <v>-17101.346710710684</v>
      </c>
      <c r="Z584" s="45">
        <v>-15684</v>
      </c>
      <c r="AA584" s="45">
        <v>-8250</v>
      </c>
      <c r="AB584" s="45">
        <v>0</v>
      </c>
      <c r="AC584" s="46">
        <v>0</v>
      </c>
    </row>
    <row r="585" spans="1:29" s="48" customFormat="1" ht="13.5" x14ac:dyDescent="0.25">
      <c r="A585" s="40" t="s">
        <v>1162</v>
      </c>
      <c r="B585" s="41" t="s">
        <v>1163</v>
      </c>
      <c r="C585" s="42">
        <v>54777.05</v>
      </c>
      <c r="D585" s="43">
        <v>8.3430000000000006E-5</v>
      </c>
      <c r="E585" s="43">
        <v>8.2189999999999997E-5</v>
      </c>
      <c r="F585" s="44">
        <v>464254</v>
      </c>
      <c r="G585" s="45">
        <v>613774</v>
      </c>
      <c r="H585" s="46">
        <v>340896</v>
      </c>
      <c r="I585" s="44">
        <v>22384</v>
      </c>
      <c r="J585" s="45">
        <v>44047.038557646352</v>
      </c>
      <c r="K585" s="45">
        <v>66431.03855764636</v>
      </c>
      <c r="L585" s="45">
        <v>0</v>
      </c>
      <c r="M585" s="46">
        <v>66431.03855764636</v>
      </c>
      <c r="N585" s="44">
        <v>15391</v>
      </c>
      <c r="O585" s="45">
        <v>0</v>
      </c>
      <c r="P585" s="45">
        <v>17133</v>
      </c>
      <c r="Q585" s="45">
        <v>26470.774895115203</v>
      </c>
      <c r="R585" s="46">
        <v>58994.774895115203</v>
      </c>
      <c r="S585" s="44">
        <v>0</v>
      </c>
      <c r="T585" s="45">
        <v>0</v>
      </c>
      <c r="U585" s="45">
        <v>63556</v>
      </c>
      <c r="V585" s="45">
        <v>0</v>
      </c>
      <c r="W585" s="47">
        <v>63556</v>
      </c>
      <c r="X585" s="44">
        <v>33075.692407106035</v>
      </c>
      <c r="Y585" s="45">
        <v>-14615.917511990829</v>
      </c>
      <c r="Z585" s="45">
        <v>-15085</v>
      </c>
      <c r="AA585" s="45">
        <v>-7936</v>
      </c>
      <c r="AB585" s="45">
        <v>0</v>
      </c>
      <c r="AC585" s="46">
        <v>0</v>
      </c>
    </row>
    <row r="586" spans="1:29" s="48" customFormat="1" ht="13.5" x14ac:dyDescent="0.25">
      <c r="A586" s="40" t="s">
        <v>1164</v>
      </c>
      <c r="B586" s="41" t="s">
        <v>1165</v>
      </c>
      <c r="C586" s="42">
        <v>1367605.74</v>
      </c>
      <c r="D586" s="43">
        <v>2.0830599999999999E-3</v>
      </c>
      <c r="E586" s="43">
        <v>2.1859499999999999E-3</v>
      </c>
      <c r="F586" s="44">
        <v>11591373</v>
      </c>
      <c r="G586" s="45">
        <v>15324569</v>
      </c>
      <c r="H586" s="46">
        <v>8511397</v>
      </c>
      <c r="I586" s="44">
        <v>558887</v>
      </c>
      <c r="J586" s="45">
        <v>566376.06605698634</v>
      </c>
      <c r="K586" s="45">
        <v>1125263.0660569863</v>
      </c>
      <c r="L586" s="45">
        <v>0</v>
      </c>
      <c r="M586" s="46">
        <v>1125263.0660569863</v>
      </c>
      <c r="N586" s="44">
        <v>384277</v>
      </c>
      <c r="O586" s="45">
        <v>0</v>
      </c>
      <c r="P586" s="45">
        <v>427778</v>
      </c>
      <c r="Q586" s="45">
        <v>385425.69934846915</v>
      </c>
      <c r="R586" s="46">
        <v>1197480.6993484693</v>
      </c>
      <c r="S586" s="44">
        <v>0</v>
      </c>
      <c r="T586" s="45">
        <v>0</v>
      </c>
      <c r="U586" s="45">
        <v>1586849</v>
      </c>
      <c r="V586" s="45">
        <v>430614.16743968724</v>
      </c>
      <c r="W586" s="47">
        <v>2017463.1674396873</v>
      </c>
      <c r="X586" s="44">
        <v>320731.48487952643</v>
      </c>
      <c r="Y586" s="45">
        <v>-565934.95297074458</v>
      </c>
      <c r="Z586" s="45">
        <v>-376640</v>
      </c>
      <c r="AA586" s="45">
        <v>-198139</v>
      </c>
      <c r="AB586" s="45">
        <v>0</v>
      </c>
      <c r="AC586" s="46">
        <v>0</v>
      </c>
    </row>
    <row r="587" spans="1:29" s="48" customFormat="1" ht="13.5" x14ac:dyDescent="0.25">
      <c r="A587" s="40" t="s">
        <v>1166</v>
      </c>
      <c r="B587" s="41" t="s">
        <v>1167</v>
      </c>
      <c r="C587" s="42">
        <v>236329.33</v>
      </c>
      <c r="D587" s="43">
        <v>3.5995999999999999E-4</v>
      </c>
      <c r="E587" s="43">
        <v>3.5715999999999998E-4</v>
      </c>
      <c r="F587" s="44">
        <v>2003029</v>
      </c>
      <c r="G587" s="45">
        <v>2648139</v>
      </c>
      <c r="H587" s="46">
        <v>1470799</v>
      </c>
      <c r="I587" s="44">
        <v>96578</v>
      </c>
      <c r="J587" s="45">
        <v>-28612.552047294026</v>
      </c>
      <c r="K587" s="45">
        <v>67965.447952705974</v>
      </c>
      <c r="L587" s="45">
        <v>0</v>
      </c>
      <c r="M587" s="46">
        <v>67965.447952705974</v>
      </c>
      <c r="N587" s="44">
        <v>66404</v>
      </c>
      <c r="O587" s="45">
        <v>0</v>
      </c>
      <c r="P587" s="45">
        <v>73922</v>
      </c>
      <c r="Q587" s="45">
        <v>6337.6759764220296</v>
      </c>
      <c r="R587" s="46">
        <v>146663.67597642203</v>
      </c>
      <c r="S587" s="44">
        <v>0</v>
      </c>
      <c r="T587" s="45">
        <v>0</v>
      </c>
      <c r="U587" s="45">
        <v>274213</v>
      </c>
      <c r="V587" s="45">
        <v>71137.576379105638</v>
      </c>
      <c r="W587" s="47">
        <v>345350.57637910562</v>
      </c>
      <c r="X587" s="44">
        <v>-32471.430714647591</v>
      </c>
      <c r="Y587" s="45">
        <v>-66891.469688036013</v>
      </c>
      <c r="Z587" s="45">
        <v>-65085</v>
      </c>
      <c r="AA587" s="45">
        <v>-34239</v>
      </c>
      <c r="AB587" s="45">
        <v>0</v>
      </c>
      <c r="AC587" s="46">
        <v>0</v>
      </c>
    </row>
    <row r="588" spans="1:29" s="48" customFormat="1" ht="13.5" x14ac:dyDescent="0.25">
      <c r="A588" s="40" t="s">
        <v>1168</v>
      </c>
      <c r="B588" s="41" t="s">
        <v>1169</v>
      </c>
      <c r="C588" s="42">
        <v>20188.32</v>
      </c>
      <c r="D588" s="43">
        <v>3.0750000000000002E-5</v>
      </c>
      <c r="E588" s="43">
        <v>3.1860000000000003E-5</v>
      </c>
      <c r="F588" s="44">
        <v>171111</v>
      </c>
      <c r="G588" s="45">
        <v>226220</v>
      </c>
      <c r="H588" s="46">
        <v>125645</v>
      </c>
      <c r="I588" s="44">
        <v>8250</v>
      </c>
      <c r="J588" s="45">
        <v>15277.426422155329</v>
      </c>
      <c r="K588" s="45">
        <v>23527.426422155331</v>
      </c>
      <c r="L588" s="45">
        <v>0</v>
      </c>
      <c r="M588" s="46">
        <v>23527.426422155331</v>
      </c>
      <c r="N588" s="44">
        <v>5673</v>
      </c>
      <c r="O588" s="45">
        <v>0</v>
      </c>
      <c r="P588" s="45">
        <v>6315</v>
      </c>
      <c r="Q588" s="45">
        <v>15552.524107075555</v>
      </c>
      <c r="R588" s="46">
        <v>27540.524107075555</v>
      </c>
      <c r="S588" s="44">
        <v>0</v>
      </c>
      <c r="T588" s="45">
        <v>0</v>
      </c>
      <c r="U588" s="45">
        <v>23425</v>
      </c>
      <c r="V588" s="45">
        <v>4752.6069525121438</v>
      </c>
      <c r="W588" s="47">
        <v>28177.606952512142</v>
      </c>
      <c r="X588" s="44">
        <v>15587.816111697688</v>
      </c>
      <c r="Y588" s="45">
        <v>-7739.8989571342772</v>
      </c>
      <c r="Z588" s="45">
        <v>-5560</v>
      </c>
      <c r="AA588" s="45">
        <v>-2924.9999999999982</v>
      </c>
      <c r="AB588" s="45">
        <v>0</v>
      </c>
      <c r="AC588" s="46">
        <v>0</v>
      </c>
    </row>
    <row r="589" spans="1:29" s="48" customFormat="1" ht="13.5" x14ac:dyDescent="0.25">
      <c r="A589" s="40" t="s">
        <v>1170</v>
      </c>
      <c r="B589" s="41" t="s">
        <v>1171</v>
      </c>
      <c r="C589" s="42">
        <v>108322.4</v>
      </c>
      <c r="D589" s="43">
        <v>1.6499E-4</v>
      </c>
      <c r="E589" s="43">
        <v>1.54E-4</v>
      </c>
      <c r="F589" s="44">
        <v>918102</v>
      </c>
      <c r="G589" s="45">
        <v>1213792</v>
      </c>
      <c r="H589" s="46">
        <v>674150</v>
      </c>
      <c r="I589" s="44">
        <v>44267</v>
      </c>
      <c r="J589" s="45">
        <v>-3956.800764062973</v>
      </c>
      <c r="K589" s="45">
        <v>40310.199235937027</v>
      </c>
      <c r="L589" s="45">
        <v>0</v>
      </c>
      <c r="M589" s="46">
        <v>40310.199235937027</v>
      </c>
      <c r="N589" s="44">
        <v>30437</v>
      </c>
      <c r="O589" s="45">
        <v>0</v>
      </c>
      <c r="P589" s="45">
        <v>33882</v>
      </c>
      <c r="Q589" s="45">
        <v>63462.958957340372</v>
      </c>
      <c r="R589" s="46">
        <v>127781.95895734036</v>
      </c>
      <c r="S589" s="44">
        <v>0</v>
      </c>
      <c r="T589" s="45">
        <v>0</v>
      </c>
      <c r="U589" s="45">
        <v>125687</v>
      </c>
      <c r="V589" s="45">
        <v>0</v>
      </c>
      <c r="W589" s="47">
        <v>125687</v>
      </c>
      <c r="X589" s="44">
        <v>63705.478901402734</v>
      </c>
      <c r="Y589" s="45">
        <v>-16084.519944062364</v>
      </c>
      <c r="Z589" s="45">
        <v>-29832</v>
      </c>
      <c r="AA589" s="45">
        <v>-15694.000000000007</v>
      </c>
      <c r="AB589" s="45">
        <v>0</v>
      </c>
      <c r="AC589" s="46">
        <v>0</v>
      </c>
    </row>
    <row r="590" spans="1:29" s="48" customFormat="1" ht="13.5" x14ac:dyDescent="0.25">
      <c r="A590" s="40" t="s">
        <v>1172</v>
      </c>
      <c r="B590" s="41" t="s">
        <v>1173</v>
      </c>
      <c r="C590" s="42">
        <v>302737.47000000003</v>
      </c>
      <c r="D590" s="43">
        <v>4.6110999999999998E-4</v>
      </c>
      <c r="E590" s="43">
        <v>4.5982E-4</v>
      </c>
      <c r="F590" s="44">
        <v>2565888</v>
      </c>
      <c r="G590" s="45">
        <v>3392275</v>
      </c>
      <c r="H590" s="46">
        <v>1884098</v>
      </c>
      <c r="I590" s="44">
        <v>123716</v>
      </c>
      <c r="J590" s="45">
        <v>11695.354114624686</v>
      </c>
      <c r="K590" s="45">
        <v>135411.35411462467</v>
      </c>
      <c r="L590" s="45">
        <v>0</v>
      </c>
      <c r="M590" s="46">
        <v>135411.35411462467</v>
      </c>
      <c r="N590" s="44">
        <v>85064</v>
      </c>
      <c r="O590" s="45">
        <v>0</v>
      </c>
      <c r="P590" s="45">
        <v>94694</v>
      </c>
      <c r="Q590" s="45">
        <v>53439.4474121905</v>
      </c>
      <c r="R590" s="46">
        <v>233197.44741219049</v>
      </c>
      <c r="S590" s="44">
        <v>0</v>
      </c>
      <c r="T590" s="45">
        <v>0</v>
      </c>
      <c r="U590" s="45">
        <v>351268</v>
      </c>
      <c r="V590" s="45">
        <v>894.059563787917</v>
      </c>
      <c r="W590" s="47">
        <v>352162.05956378795</v>
      </c>
      <c r="X590" s="44">
        <v>97407.558792568336</v>
      </c>
      <c r="Y590" s="45">
        <v>-89137.170944165744</v>
      </c>
      <c r="Z590" s="45">
        <v>-83374</v>
      </c>
      <c r="AA590" s="45">
        <v>-43861.000000000044</v>
      </c>
      <c r="AB590" s="45">
        <v>0</v>
      </c>
      <c r="AC590" s="46">
        <v>0</v>
      </c>
    </row>
    <row r="591" spans="1:29" s="48" customFormat="1" ht="13.5" x14ac:dyDescent="0.25">
      <c r="A591" s="40" t="s">
        <v>1174</v>
      </c>
      <c r="B591" s="41" t="s">
        <v>1175</v>
      </c>
      <c r="C591" s="42">
        <v>156765.01999999999</v>
      </c>
      <c r="D591" s="43">
        <v>2.3877999999999999E-4</v>
      </c>
      <c r="E591" s="43">
        <v>2.3984000000000001E-4</v>
      </c>
      <c r="F591" s="44">
        <v>1328713</v>
      </c>
      <c r="G591" s="45">
        <v>1756647</v>
      </c>
      <c r="H591" s="46">
        <v>975657</v>
      </c>
      <c r="I591" s="44">
        <v>64065</v>
      </c>
      <c r="J591" s="45">
        <v>-44424.729479205489</v>
      </c>
      <c r="K591" s="45">
        <v>19640.270520794511</v>
      </c>
      <c r="L591" s="45">
        <v>0</v>
      </c>
      <c r="M591" s="46">
        <v>19640.270520794511</v>
      </c>
      <c r="N591" s="44">
        <v>44049</v>
      </c>
      <c r="O591" s="45">
        <v>0</v>
      </c>
      <c r="P591" s="45">
        <v>49036</v>
      </c>
      <c r="Q591" s="45">
        <v>0</v>
      </c>
      <c r="R591" s="46">
        <v>93085</v>
      </c>
      <c r="S591" s="44">
        <v>0</v>
      </c>
      <c r="T591" s="45">
        <v>0</v>
      </c>
      <c r="U591" s="45">
        <v>181900</v>
      </c>
      <c r="V591" s="45">
        <v>9930.5142028563059</v>
      </c>
      <c r="W591" s="47">
        <v>191830.51420285631</v>
      </c>
      <c r="X591" s="44">
        <v>15896.425291858992</v>
      </c>
      <c r="Y591" s="45">
        <v>-48754.939494715298</v>
      </c>
      <c r="Z591" s="45">
        <v>-43174</v>
      </c>
      <c r="AA591" s="45">
        <v>-22713</v>
      </c>
      <c r="AB591" s="45">
        <v>0</v>
      </c>
      <c r="AC591" s="46">
        <v>0</v>
      </c>
    </row>
    <row r="592" spans="1:29" s="48" customFormat="1" ht="13.5" x14ac:dyDescent="0.25">
      <c r="A592" s="40" t="s">
        <v>1176</v>
      </c>
      <c r="B592" s="41" t="s">
        <v>1177</v>
      </c>
      <c r="C592" s="42">
        <v>57479.03</v>
      </c>
      <c r="D592" s="43">
        <v>8.755E-5</v>
      </c>
      <c r="E592" s="43">
        <v>1.1389E-4</v>
      </c>
      <c r="F592" s="44">
        <v>487180</v>
      </c>
      <c r="G592" s="45">
        <v>644084</v>
      </c>
      <c r="H592" s="46">
        <v>357730</v>
      </c>
      <c r="I592" s="44">
        <v>23490</v>
      </c>
      <c r="J592" s="45">
        <v>-70831.561899056382</v>
      </c>
      <c r="K592" s="45">
        <v>-47341.561899056382</v>
      </c>
      <c r="L592" s="45">
        <v>0</v>
      </c>
      <c r="M592" s="46">
        <v>-47341.561899056382</v>
      </c>
      <c r="N592" s="44">
        <v>16151</v>
      </c>
      <c r="O592" s="45">
        <v>0</v>
      </c>
      <c r="P592" s="45">
        <v>17979</v>
      </c>
      <c r="Q592" s="45">
        <v>0</v>
      </c>
      <c r="R592" s="46">
        <v>34130</v>
      </c>
      <c r="S592" s="44">
        <v>0</v>
      </c>
      <c r="T592" s="45">
        <v>0</v>
      </c>
      <c r="U592" s="45">
        <v>66694</v>
      </c>
      <c r="V592" s="45">
        <v>117644.52064499255</v>
      </c>
      <c r="W592" s="47">
        <v>184338.52064499253</v>
      </c>
      <c r="X592" s="44">
        <v>-69205.128060976815</v>
      </c>
      <c r="Y592" s="45">
        <v>-56845.392584015724</v>
      </c>
      <c r="Z592" s="45">
        <v>-15830</v>
      </c>
      <c r="AA592" s="45">
        <v>-8328</v>
      </c>
      <c r="AB592" s="45">
        <v>0</v>
      </c>
      <c r="AC592" s="46">
        <v>0</v>
      </c>
    </row>
    <row r="593" spans="1:29" s="48" customFormat="1" ht="13.5" x14ac:dyDescent="0.25">
      <c r="A593" s="40" t="s">
        <v>1178</v>
      </c>
      <c r="B593" s="41" t="s">
        <v>1179</v>
      </c>
      <c r="C593" s="42">
        <v>52162.86</v>
      </c>
      <c r="D593" s="43">
        <v>7.9450000000000007E-5</v>
      </c>
      <c r="E593" s="43">
        <v>7.6580000000000002E-5</v>
      </c>
      <c r="F593" s="44">
        <v>442107</v>
      </c>
      <c r="G593" s="45">
        <v>584494</v>
      </c>
      <c r="H593" s="46">
        <v>324633</v>
      </c>
      <c r="I593" s="44">
        <v>21316</v>
      </c>
      <c r="J593" s="45">
        <v>75440.350608605702</v>
      </c>
      <c r="K593" s="45">
        <v>96756.350608605702</v>
      </c>
      <c r="L593" s="45">
        <v>0</v>
      </c>
      <c r="M593" s="46">
        <v>96756.350608605702</v>
      </c>
      <c r="N593" s="44">
        <v>14657</v>
      </c>
      <c r="O593" s="45">
        <v>0</v>
      </c>
      <c r="P593" s="45">
        <v>16316</v>
      </c>
      <c r="Q593" s="45">
        <v>53367.210974318717</v>
      </c>
      <c r="R593" s="46">
        <v>84340.210974318717</v>
      </c>
      <c r="S593" s="44">
        <v>0</v>
      </c>
      <c r="T593" s="45">
        <v>0</v>
      </c>
      <c r="U593" s="45">
        <v>60524</v>
      </c>
      <c r="V593" s="45">
        <v>0</v>
      </c>
      <c r="W593" s="47">
        <v>60524</v>
      </c>
      <c r="X593" s="44">
        <v>57121.045548672679</v>
      </c>
      <c r="Y593" s="45">
        <v>-11382.834574353961</v>
      </c>
      <c r="Z593" s="45">
        <v>-14365</v>
      </c>
      <c r="AA593" s="45">
        <v>-7557</v>
      </c>
      <c r="AB593" s="45">
        <v>0</v>
      </c>
      <c r="AC593" s="46">
        <v>0</v>
      </c>
    </row>
    <row r="594" spans="1:29" s="48" customFormat="1" ht="13.5" x14ac:dyDescent="0.25">
      <c r="A594" s="40" t="s">
        <v>1180</v>
      </c>
      <c r="B594" s="41" t="s">
        <v>1181</v>
      </c>
      <c r="C594" s="42">
        <v>14895.56</v>
      </c>
      <c r="D594" s="43">
        <v>2.2690000000000001E-5</v>
      </c>
      <c r="E594" s="43">
        <v>2.268E-5</v>
      </c>
      <c r="F594" s="44">
        <v>126261</v>
      </c>
      <c r="G594" s="45">
        <v>166925</v>
      </c>
      <c r="H594" s="46">
        <v>92711</v>
      </c>
      <c r="I594" s="44">
        <v>6088</v>
      </c>
      <c r="J594" s="45">
        <v>-7397.7761295721866</v>
      </c>
      <c r="K594" s="45">
        <v>-1309.7761295721866</v>
      </c>
      <c r="L594" s="45">
        <v>0</v>
      </c>
      <c r="M594" s="46">
        <v>-1309.7761295721866</v>
      </c>
      <c r="N594" s="44">
        <v>4186</v>
      </c>
      <c r="O594" s="45">
        <v>0</v>
      </c>
      <c r="P594" s="45">
        <v>4660</v>
      </c>
      <c r="Q594" s="45">
        <v>0</v>
      </c>
      <c r="R594" s="46">
        <v>8846</v>
      </c>
      <c r="S594" s="44">
        <v>0</v>
      </c>
      <c r="T594" s="45">
        <v>0</v>
      </c>
      <c r="U594" s="45">
        <v>17285</v>
      </c>
      <c r="V594" s="45">
        <v>4049.1826806896011</v>
      </c>
      <c r="W594" s="47">
        <v>21334.182680689602</v>
      </c>
      <c r="X594" s="44">
        <v>-1760.7221291461683</v>
      </c>
      <c r="Y594" s="45">
        <v>-4466.4605515434332</v>
      </c>
      <c r="Z594" s="45">
        <v>-4103</v>
      </c>
      <c r="AA594" s="45">
        <v>-2158</v>
      </c>
      <c r="AB594" s="45">
        <v>0</v>
      </c>
      <c r="AC594" s="46">
        <v>0</v>
      </c>
    </row>
    <row r="595" spans="1:29" s="48" customFormat="1" ht="13.5" x14ac:dyDescent="0.25">
      <c r="A595" s="40" t="s">
        <v>1182</v>
      </c>
      <c r="B595" s="41" t="s">
        <v>1183</v>
      </c>
      <c r="C595" s="42">
        <v>10357.92</v>
      </c>
      <c r="D595" s="43">
        <v>1.5780000000000001E-5</v>
      </c>
      <c r="E595" s="43">
        <v>1.594E-5</v>
      </c>
      <c r="F595" s="44">
        <v>87809</v>
      </c>
      <c r="G595" s="45">
        <v>116090</v>
      </c>
      <c r="H595" s="46">
        <v>64477</v>
      </c>
      <c r="I595" s="44">
        <v>4234</v>
      </c>
      <c r="J595" s="45">
        <v>-2183.8279327561131</v>
      </c>
      <c r="K595" s="45">
        <v>2050.1720672438869</v>
      </c>
      <c r="L595" s="45">
        <v>0</v>
      </c>
      <c r="M595" s="46">
        <v>2050.1720672438869</v>
      </c>
      <c r="N595" s="44">
        <v>2911</v>
      </c>
      <c r="O595" s="45">
        <v>0</v>
      </c>
      <c r="P595" s="45">
        <v>3241</v>
      </c>
      <c r="Q595" s="45">
        <v>0</v>
      </c>
      <c r="R595" s="46">
        <v>6152</v>
      </c>
      <c r="S595" s="44">
        <v>0</v>
      </c>
      <c r="T595" s="45">
        <v>0</v>
      </c>
      <c r="U595" s="45">
        <v>12021</v>
      </c>
      <c r="V595" s="45">
        <v>2253.721932821783</v>
      </c>
      <c r="W595" s="47">
        <v>14274.721932821783</v>
      </c>
      <c r="X595" s="44">
        <v>-410.91466916071613</v>
      </c>
      <c r="Y595" s="45">
        <v>-3357.8072636610668</v>
      </c>
      <c r="Z595" s="45">
        <v>-2853</v>
      </c>
      <c r="AA595" s="45">
        <v>-1501</v>
      </c>
      <c r="AB595" s="45">
        <v>0</v>
      </c>
      <c r="AC595" s="46">
        <v>0</v>
      </c>
    </row>
    <row r="596" spans="1:29" s="48" customFormat="1" ht="13.5" x14ac:dyDescent="0.25">
      <c r="A596" s="40" t="s">
        <v>1184</v>
      </c>
      <c r="B596" s="41" t="s">
        <v>1185</v>
      </c>
      <c r="C596" s="42">
        <v>2412868.27</v>
      </c>
      <c r="D596" s="43">
        <v>3.6751399999999999E-3</v>
      </c>
      <c r="E596" s="43">
        <v>3.59969E-3</v>
      </c>
      <c r="F596" s="44">
        <v>20450643</v>
      </c>
      <c r="G596" s="45">
        <v>27037117</v>
      </c>
      <c r="H596" s="46">
        <v>15016646</v>
      </c>
      <c r="I596" s="44">
        <v>986043</v>
      </c>
      <c r="J596" s="45">
        <v>-543929.86207593104</v>
      </c>
      <c r="K596" s="45">
        <v>442113.13792406896</v>
      </c>
      <c r="L596" s="45">
        <v>0</v>
      </c>
      <c r="M596" s="46">
        <v>442113.13792406896</v>
      </c>
      <c r="N596" s="44">
        <v>677979</v>
      </c>
      <c r="O596" s="45">
        <v>0</v>
      </c>
      <c r="P596" s="45">
        <v>754728</v>
      </c>
      <c r="Q596" s="45">
        <v>248566.17896210094</v>
      </c>
      <c r="R596" s="46">
        <v>1681273.178962101</v>
      </c>
      <c r="S596" s="44">
        <v>0</v>
      </c>
      <c r="T596" s="45">
        <v>0</v>
      </c>
      <c r="U596" s="45">
        <v>2799675</v>
      </c>
      <c r="V596" s="45">
        <v>237473.14208976642</v>
      </c>
      <c r="W596" s="47">
        <v>3037148.1420897665</v>
      </c>
      <c r="X596" s="44">
        <v>270792.77084980207</v>
      </c>
      <c r="Y596" s="45">
        <v>-612585.73397746752</v>
      </c>
      <c r="Z596" s="45">
        <v>-664505</v>
      </c>
      <c r="AA596" s="45">
        <v>-349577</v>
      </c>
      <c r="AB596" s="45">
        <v>0</v>
      </c>
      <c r="AC596" s="46">
        <v>0</v>
      </c>
    </row>
    <row r="597" spans="1:29" s="48" customFormat="1" ht="13.5" x14ac:dyDescent="0.25">
      <c r="A597" s="40" t="s">
        <v>1186</v>
      </c>
      <c r="B597" s="41" t="s">
        <v>1187</v>
      </c>
      <c r="C597" s="42">
        <v>50442.22</v>
      </c>
      <c r="D597" s="43">
        <v>7.6829999999999995E-5</v>
      </c>
      <c r="E597" s="43">
        <v>7.5799999999999999E-5</v>
      </c>
      <c r="F597" s="44">
        <v>427527</v>
      </c>
      <c r="G597" s="45">
        <v>565220</v>
      </c>
      <c r="H597" s="46">
        <v>313928</v>
      </c>
      <c r="I597" s="44">
        <v>20614</v>
      </c>
      <c r="J597" s="45">
        <v>43175.941211499798</v>
      </c>
      <c r="K597" s="45">
        <v>63789.941211499798</v>
      </c>
      <c r="L597" s="45">
        <v>0</v>
      </c>
      <c r="M597" s="46">
        <v>63789.941211499798</v>
      </c>
      <c r="N597" s="44">
        <v>14173</v>
      </c>
      <c r="O597" s="45">
        <v>0</v>
      </c>
      <c r="P597" s="45">
        <v>15778</v>
      </c>
      <c r="Q597" s="45">
        <v>14026.186334349126</v>
      </c>
      <c r="R597" s="46">
        <v>43977.186334349128</v>
      </c>
      <c r="S597" s="44">
        <v>0</v>
      </c>
      <c r="T597" s="45">
        <v>0</v>
      </c>
      <c r="U597" s="45">
        <v>58528</v>
      </c>
      <c r="V597" s="45">
        <v>0</v>
      </c>
      <c r="W597" s="47">
        <v>58528</v>
      </c>
      <c r="X597" s="44">
        <v>20277.218578708598</v>
      </c>
      <c r="Y597" s="45">
        <v>-13628.03224435947</v>
      </c>
      <c r="Z597" s="45">
        <v>-13892</v>
      </c>
      <c r="AA597" s="45">
        <v>-7308</v>
      </c>
      <c r="AB597" s="45">
        <v>0</v>
      </c>
      <c r="AC597" s="46">
        <v>0</v>
      </c>
    </row>
    <row r="598" spans="1:29" s="48" customFormat="1" ht="13.5" x14ac:dyDescent="0.25">
      <c r="A598" s="40" t="s">
        <v>1188</v>
      </c>
      <c r="B598" s="41" t="s">
        <v>1189</v>
      </c>
      <c r="C598" s="42">
        <v>140801.01</v>
      </c>
      <c r="D598" s="43">
        <v>2.1446E-4</v>
      </c>
      <c r="E598" s="43">
        <v>1.9221E-4</v>
      </c>
      <c r="F598" s="44">
        <v>1193382</v>
      </c>
      <c r="G598" s="45">
        <v>1577730</v>
      </c>
      <c r="H598" s="46">
        <v>876285</v>
      </c>
      <c r="I598" s="44">
        <v>57540</v>
      </c>
      <c r="J598" s="45">
        <v>24224.110392255119</v>
      </c>
      <c r="K598" s="45">
        <v>81764.110392255126</v>
      </c>
      <c r="L598" s="45">
        <v>0</v>
      </c>
      <c r="M598" s="46">
        <v>81764.110392255126</v>
      </c>
      <c r="N598" s="44">
        <v>39563</v>
      </c>
      <c r="O598" s="45">
        <v>0</v>
      </c>
      <c r="P598" s="45">
        <v>44042</v>
      </c>
      <c r="Q598" s="45">
        <v>84531.017330166622</v>
      </c>
      <c r="R598" s="46">
        <v>168136.01733016662</v>
      </c>
      <c r="S598" s="44">
        <v>0</v>
      </c>
      <c r="T598" s="45">
        <v>0</v>
      </c>
      <c r="U598" s="45">
        <v>163373</v>
      </c>
      <c r="V598" s="45">
        <v>31037.719942494074</v>
      </c>
      <c r="W598" s="47">
        <v>194410.71994249406</v>
      </c>
      <c r="X598" s="44">
        <v>41847.92038476927</v>
      </c>
      <c r="Y598" s="45">
        <v>-8946.6229970967179</v>
      </c>
      <c r="Z598" s="45">
        <v>-38777</v>
      </c>
      <c r="AA598" s="45">
        <v>-20399</v>
      </c>
      <c r="AB598" s="45">
        <v>0</v>
      </c>
      <c r="AC598" s="46">
        <v>0</v>
      </c>
    </row>
    <row r="599" spans="1:29" s="48" customFormat="1" ht="13.5" x14ac:dyDescent="0.25">
      <c r="A599" s="40" t="s">
        <v>1190</v>
      </c>
      <c r="B599" s="41" t="s">
        <v>1191</v>
      </c>
      <c r="C599" s="42">
        <v>302113.27</v>
      </c>
      <c r="D599" s="43">
        <v>4.6015999999999999E-4</v>
      </c>
      <c r="E599" s="43">
        <v>4.2641000000000001E-4</v>
      </c>
      <c r="F599" s="44">
        <v>2560601</v>
      </c>
      <c r="G599" s="45">
        <v>3385286</v>
      </c>
      <c r="H599" s="46">
        <v>1880217</v>
      </c>
      <c r="I599" s="44">
        <v>123461</v>
      </c>
      <c r="J599" s="45">
        <v>66001.736948087579</v>
      </c>
      <c r="K599" s="45">
        <v>189462.73694808758</v>
      </c>
      <c r="L599" s="45">
        <v>0</v>
      </c>
      <c r="M599" s="46">
        <v>189462.73694808758</v>
      </c>
      <c r="N599" s="44">
        <v>84889</v>
      </c>
      <c r="O599" s="45">
        <v>0</v>
      </c>
      <c r="P599" s="45">
        <v>94499</v>
      </c>
      <c r="Q599" s="45">
        <v>126479.80595086966</v>
      </c>
      <c r="R599" s="46">
        <v>305867.80595086969</v>
      </c>
      <c r="S599" s="44">
        <v>0</v>
      </c>
      <c r="T599" s="45">
        <v>0</v>
      </c>
      <c r="U599" s="45">
        <v>350544</v>
      </c>
      <c r="V599" s="45">
        <v>27315.968056776921</v>
      </c>
      <c r="W599" s="47">
        <v>377859.96805677691</v>
      </c>
      <c r="X599" s="44">
        <v>95185.986233883348</v>
      </c>
      <c r="Y599" s="45">
        <v>-40206.14833979062</v>
      </c>
      <c r="Z599" s="45">
        <v>-83202</v>
      </c>
      <c r="AA599" s="45">
        <v>-43770</v>
      </c>
      <c r="AB599" s="45">
        <v>0</v>
      </c>
      <c r="AC599" s="46">
        <v>0</v>
      </c>
    </row>
    <row r="600" spans="1:29" s="48" customFormat="1" ht="13.5" x14ac:dyDescent="0.25">
      <c r="A600" s="40" t="s">
        <v>1192</v>
      </c>
      <c r="B600" s="41" t="s">
        <v>1193</v>
      </c>
      <c r="C600" s="42">
        <v>95586.22</v>
      </c>
      <c r="D600" s="43">
        <v>1.4558999999999999E-4</v>
      </c>
      <c r="E600" s="43">
        <v>1.6483000000000001E-4</v>
      </c>
      <c r="F600" s="44">
        <v>810148</v>
      </c>
      <c r="G600" s="45">
        <v>1071070</v>
      </c>
      <c r="H600" s="46">
        <v>594882</v>
      </c>
      <c r="I600" s="44">
        <v>39062</v>
      </c>
      <c r="J600" s="45">
        <v>35434.670919457203</v>
      </c>
      <c r="K600" s="45">
        <v>74496.670919457203</v>
      </c>
      <c r="L600" s="45">
        <v>0</v>
      </c>
      <c r="M600" s="46">
        <v>74496.670919457203</v>
      </c>
      <c r="N600" s="44">
        <v>26858</v>
      </c>
      <c r="O600" s="45">
        <v>0</v>
      </c>
      <c r="P600" s="45">
        <v>29898</v>
      </c>
      <c r="Q600" s="45">
        <v>26934.231650065329</v>
      </c>
      <c r="R600" s="46">
        <v>83690.231650065325</v>
      </c>
      <c r="S600" s="44">
        <v>0</v>
      </c>
      <c r="T600" s="45">
        <v>0</v>
      </c>
      <c r="U600" s="45">
        <v>110909</v>
      </c>
      <c r="V600" s="45">
        <v>77371.270837925535</v>
      </c>
      <c r="W600" s="47">
        <v>188280.27083792555</v>
      </c>
      <c r="X600" s="44">
        <v>-6768.8120770491987</v>
      </c>
      <c r="Y600" s="45">
        <v>-57647.227110811014</v>
      </c>
      <c r="Z600" s="45">
        <v>-26324</v>
      </c>
      <c r="AA600" s="45">
        <v>-13850.000000000015</v>
      </c>
      <c r="AB600" s="45">
        <v>0</v>
      </c>
      <c r="AC600" s="46">
        <v>0</v>
      </c>
    </row>
    <row r="601" spans="1:29" s="48" customFormat="1" ht="13.5" x14ac:dyDescent="0.25">
      <c r="A601" s="40" t="s">
        <v>1194</v>
      </c>
      <c r="B601" s="41" t="s">
        <v>1195</v>
      </c>
      <c r="C601" s="42">
        <v>704886.86</v>
      </c>
      <c r="D601" s="43">
        <v>1.0736400000000001E-3</v>
      </c>
      <c r="E601" s="43">
        <v>1.07533E-3</v>
      </c>
      <c r="F601" s="44">
        <v>5974365</v>
      </c>
      <c r="G601" s="45">
        <v>7898510</v>
      </c>
      <c r="H601" s="46">
        <v>4386900</v>
      </c>
      <c r="I601" s="44">
        <v>288058</v>
      </c>
      <c r="J601" s="45">
        <v>117618.72660959576</v>
      </c>
      <c r="K601" s="45">
        <v>405676.72660959576</v>
      </c>
      <c r="L601" s="45">
        <v>0</v>
      </c>
      <c r="M601" s="46">
        <v>405676.72660959576</v>
      </c>
      <c r="N601" s="44">
        <v>198062</v>
      </c>
      <c r="O601" s="45">
        <v>0</v>
      </c>
      <c r="P601" s="45">
        <v>220483</v>
      </c>
      <c r="Q601" s="45">
        <v>48066.786746932878</v>
      </c>
      <c r="R601" s="46">
        <v>466611.78674693289</v>
      </c>
      <c r="S601" s="44">
        <v>0</v>
      </c>
      <c r="T601" s="45">
        <v>0</v>
      </c>
      <c r="U601" s="45">
        <v>817885</v>
      </c>
      <c r="V601" s="45">
        <v>20498.742691743235</v>
      </c>
      <c r="W601" s="47">
        <v>838383.74269174319</v>
      </c>
      <c r="X601" s="44">
        <v>139071.24187548645</v>
      </c>
      <c r="Y601" s="45">
        <v>-214594.1978202968</v>
      </c>
      <c r="Z601" s="45">
        <v>-194126</v>
      </c>
      <c r="AA601" s="45">
        <v>-102122.99999999994</v>
      </c>
      <c r="AB601" s="45">
        <v>0</v>
      </c>
      <c r="AC601" s="46">
        <v>0</v>
      </c>
    </row>
    <row r="602" spans="1:29" s="48" customFormat="1" ht="13.5" x14ac:dyDescent="0.25">
      <c r="A602" s="40" t="s">
        <v>1196</v>
      </c>
      <c r="B602" s="41" t="s">
        <v>1197</v>
      </c>
      <c r="C602" s="42">
        <v>2832269.34</v>
      </c>
      <c r="D602" s="43">
        <v>4.3139500000000004E-3</v>
      </c>
      <c r="E602" s="43">
        <v>4.2309899999999996E-3</v>
      </c>
      <c r="F602" s="44">
        <v>24005358</v>
      </c>
      <c r="G602" s="45">
        <v>31736687</v>
      </c>
      <c r="H602" s="46">
        <v>17626827</v>
      </c>
      <c r="I602" s="44">
        <v>1157436</v>
      </c>
      <c r="J602" s="45">
        <v>1491085.7572158012</v>
      </c>
      <c r="K602" s="45">
        <v>2648521.7572158012</v>
      </c>
      <c r="L602" s="45">
        <v>0</v>
      </c>
      <c r="M602" s="46">
        <v>2648521.7572158012</v>
      </c>
      <c r="N602" s="44">
        <v>795825</v>
      </c>
      <c r="O602" s="45">
        <v>0</v>
      </c>
      <c r="P602" s="45">
        <v>885914</v>
      </c>
      <c r="Q602" s="45">
        <v>760964.50032071664</v>
      </c>
      <c r="R602" s="46">
        <v>2442703.5003207168</v>
      </c>
      <c r="S602" s="44">
        <v>0</v>
      </c>
      <c r="T602" s="45">
        <v>0</v>
      </c>
      <c r="U602" s="45">
        <v>3286312</v>
      </c>
      <c r="V602" s="45">
        <v>0</v>
      </c>
      <c r="W602" s="47">
        <v>3286312</v>
      </c>
      <c r="X602" s="44">
        <v>1074221.4169091671</v>
      </c>
      <c r="Y602" s="45">
        <v>-727481.91658845043</v>
      </c>
      <c r="Z602" s="45">
        <v>-780009</v>
      </c>
      <c r="AA602" s="45">
        <v>-410339</v>
      </c>
      <c r="AB602" s="45">
        <v>0</v>
      </c>
      <c r="AC602" s="46">
        <v>0</v>
      </c>
    </row>
    <row r="603" spans="1:29" s="48" customFormat="1" ht="13.5" x14ac:dyDescent="0.25">
      <c r="A603" s="40" t="s">
        <v>1198</v>
      </c>
      <c r="B603" s="41" t="s">
        <v>1199</v>
      </c>
      <c r="C603" s="42">
        <v>11078.48</v>
      </c>
      <c r="D603" s="43">
        <v>1.6869999999999999E-5</v>
      </c>
      <c r="E603" s="43">
        <v>1.5820000000000001E-5</v>
      </c>
      <c r="F603" s="44">
        <v>93875</v>
      </c>
      <c r="G603" s="45">
        <v>124109</v>
      </c>
      <c r="H603" s="46">
        <v>68931</v>
      </c>
      <c r="I603" s="44">
        <v>4526</v>
      </c>
      <c r="J603" s="45">
        <v>-14558.702820195085</v>
      </c>
      <c r="K603" s="45">
        <v>-10032.702820195085</v>
      </c>
      <c r="L603" s="45">
        <v>0</v>
      </c>
      <c r="M603" s="46">
        <v>-10032.702820195085</v>
      </c>
      <c r="N603" s="44">
        <v>3112</v>
      </c>
      <c r="O603" s="45">
        <v>0</v>
      </c>
      <c r="P603" s="45">
        <v>3464</v>
      </c>
      <c r="Q603" s="45">
        <v>3903.5826482420548</v>
      </c>
      <c r="R603" s="46">
        <v>10479.582648242054</v>
      </c>
      <c r="S603" s="44">
        <v>0</v>
      </c>
      <c r="T603" s="45">
        <v>0</v>
      </c>
      <c r="U603" s="45">
        <v>12851</v>
      </c>
      <c r="V603" s="45">
        <v>14180.758115029044</v>
      </c>
      <c r="W603" s="47">
        <v>27031.758115029043</v>
      </c>
      <c r="X603" s="44">
        <v>-10142.139196361109</v>
      </c>
      <c r="Y603" s="45">
        <v>-1755.03627042588</v>
      </c>
      <c r="Z603" s="45">
        <v>-3050</v>
      </c>
      <c r="AA603" s="45">
        <v>-1605</v>
      </c>
      <c r="AB603" s="45">
        <v>0</v>
      </c>
      <c r="AC603" s="46">
        <v>0</v>
      </c>
    </row>
    <row r="604" spans="1:29" s="48" customFormat="1" ht="13.5" x14ac:dyDescent="0.25">
      <c r="A604" s="40" t="s">
        <v>1200</v>
      </c>
      <c r="B604" s="41" t="s">
        <v>1201</v>
      </c>
      <c r="C604" s="42">
        <v>302962.33999999997</v>
      </c>
      <c r="D604" s="43">
        <v>4.6145000000000002E-4</v>
      </c>
      <c r="E604" s="43">
        <v>4.8469000000000002E-4</v>
      </c>
      <c r="F604" s="44">
        <v>2567780</v>
      </c>
      <c r="G604" s="45">
        <v>3394776</v>
      </c>
      <c r="H604" s="46">
        <v>1885488</v>
      </c>
      <c r="I604" s="44">
        <v>123807</v>
      </c>
      <c r="J604" s="45">
        <v>-162746.70614060597</v>
      </c>
      <c r="K604" s="45">
        <v>-38939.706140605966</v>
      </c>
      <c r="L604" s="45">
        <v>0</v>
      </c>
      <c r="M604" s="46">
        <v>-38939.706140605966</v>
      </c>
      <c r="N604" s="44">
        <v>85127</v>
      </c>
      <c r="O604" s="45">
        <v>0</v>
      </c>
      <c r="P604" s="45">
        <v>94764</v>
      </c>
      <c r="Q604" s="45">
        <v>0</v>
      </c>
      <c r="R604" s="46">
        <v>179891</v>
      </c>
      <c r="S604" s="44">
        <v>0</v>
      </c>
      <c r="T604" s="45">
        <v>0</v>
      </c>
      <c r="U604" s="45">
        <v>351527</v>
      </c>
      <c r="V604" s="45">
        <v>126304.09674706156</v>
      </c>
      <c r="W604" s="47">
        <v>477831.09674706159</v>
      </c>
      <c r="X604" s="44">
        <v>-44573.248790077108</v>
      </c>
      <c r="Y604" s="45">
        <v>-126039.84795698445</v>
      </c>
      <c r="Z604" s="45">
        <v>-83435</v>
      </c>
      <c r="AA604" s="45">
        <v>-43892</v>
      </c>
      <c r="AB604" s="45">
        <v>0</v>
      </c>
      <c r="AC604" s="46">
        <v>0</v>
      </c>
    </row>
    <row r="605" spans="1:29" s="48" customFormat="1" ht="13.5" x14ac:dyDescent="0.25">
      <c r="A605" s="40" t="s">
        <v>1202</v>
      </c>
      <c r="B605" s="41" t="s">
        <v>1203</v>
      </c>
      <c r="C605" s="42">
        <v>40053.9</v>
      </c>
      <c r="D605" s="43">
        <v>6.101E-5</v>
      </c>
      <c r="E605" s="43">
        <v>6.0460000000000001E-5</v>
      </c>
      <c r="F605" s="44">
        <v>339496</v>
      </c>
      <c r="G605" s="45">
        <v>448836</v>
      </c>
      <c r="H605" s="46">
        <v>249287</v>
      </c>
      <c r="I605" s="44">
        <v>16369</v>
      </c>
      <c r="J605" s="45">
        <v>-56671.687992016246</v>
      </c>
      <c r="K605" s="45">
        <v>-40302.687992016246</v>
      </c>
      <c r="L605" s="45">
        <v>0</v>
      </c>
      <c r="M605" s="46">
        <v>-40302.687992016246</v>
      </c>
      <c r="N605" s="44">
        <v>11255</v>
      </c>
      <c r="O605" s="45">
        <v>0</v>
      </c>
      <c r="P605" s="45">
        <v>12529</v>
      </c>
      <c r="Q605" s="45">
        <v>1369.0038448009941</v>
      </c>
      <c r="R605" s="46">
        <v>25153.003844800995</v>
      </c>
      <c r="S605" s="44">
        <v>0</v>
      </c>
      <c r="T605" s="45">
        <v>0</v>
      </c>
      <c r="U605" s="45">
        <v>46477</v>
      </c>
      <c r="V605" s="45">
        <v>23728.851111053482</v>
      </c>
      <c r="W605" s="47">
        <v>70205.851111053489</v>
      </c>
      <c r="X605" s="44">
        <v>-16993.787009324475</v>
      </c>
      <c r="Y605" s="45">
        <v>-11225.060256928014</v>
      </c>
      <c r="Z605" s="45">
        <v>-11031</v>
      </c>
      <c r="AA605" s="45">
        <v>-5803</v>
      </c>
      <c r="AB605" s="45">
        <v>0</v>
      </c>
      <c r="AC605" s="46">
        <v>0</v>
      </c>
    </row>
    <row r="606" spans="1:29" s="48" customFormat="1" ht="13.5" x14ac:dyDescent="0.25">
      <c r="A606" s="40" t="s">
        <v>1204</v>
      </c>
      <c r="B606" s="41" t="s">
        <v>1205</v>
      </c>
      <c r="C606" s="42">
        <v>34523.32</v>
      </c>
      <c r="D606" s="43">
        <v>5.2580000000000001E-5</v>
      </c>
      <c r="E606" s="43">
        <v>5.7550000000000003E-5</v>
      </c>
      <c r="F606" s="44">
        <v>292586</v>
      </c>
      <c r="G606" s="45">
        <v>386818</v>
      </c>
      <c r="H606" s="46">
        <v>214842</v>
      </c>
      <c r="I606" s="44">
        <v>14107</v>
      </c>
      <c r="J606" s="45">
        <v>-22644.852874490167</v>
      </c>
      <c r="K606" s="45">
        <v>-8537.8528744901669</v>
      </c>
      <c r="L606" s="45">
        <v>0</v>
      </c>
      <c r="M606" s="46">
        <v>-8537.8528744901669</v>
      </c>
      <c r="N606" s="44">
        <v>9700</v>
      </c>
      <c r="O606" s="45">
        <v>0</v>
      </c>
      <c r="P606" s="45">
        <v>10798</v>
      </c>
      <c r="Q606" s="45">
        <v>0</v>
      </c>
      <c r="R606" s="46">
        <v>20498</v>
      </c>
      <c r="S606" s="44">
        <v>0</v>
      </c>
      <c r="T606" s="45">
        <v>0</v>
      </c>
      <c r="U606" s="45">
        <v>40055</v>
      </c>
      <c r="V606" s="45">
        <v>26026.576002899248</v>
      </c>
      <c r="W606" s="47">
        <v>66081.576002899252</v>
      </c>
      <c r="X606" s="44">
        <v>-13227.057942486343</v>
      </c>
      <c r="Y606" s="45">
        <v>-17847.518060412905</v>
      </c>
      <c r="Z606" s="45">
        <v>-9507</v>
      </c>
      <c r="AA606" s="45">
        <v>-5002</v>
      </c>
      <c r="AB606" s="45">
        <v>0</v>
      </c>
      <c r="AC606" s="46">
        <v>0</v>
      </c>
    </row>
    <row r="607" spans="1:29" s="48" customFormat="1" ht="13.5" x14ac:dyDescent="0.25">
      <c r="A607" s="40" t="s">
        <v>1206</v>
      </c>
      <c r="B607" s="41" t="s">
        <v>1207</v>
      </c>
      <c r="C607" s="42">
        <v>0</v>
      </c>
      <c r="D607" s="43">
        <v>0</v>
      </c>
      <c r="E607" s="43">
        <v>0</v>
      </c>
      <c r="F607" s="44">
        <v>0</v>
      </c>
      <c r="G607" s="45">
        <v>0</v>
      </c>
      <c r="H607" s="46">
        <v>0</v>
      </c>
      <c r="I607" s="44">
        <v>0</v>
      </c>
      <c r="J607" s="45">
        <v>-33323.072641419778</v>
      </c>
      <c r="K607" s="45">
        <v>-33323.072641419778</v>
      </c>
      <c r="L607" s="45">
        <v>0</v>
      </c>
      <c r="M607" s="46">
        <v>-33323.072641419778</v>
      </c>
      <c r="N607" s="44">
        <v>0</v>
      </c>
      <c r="O607" s="45">
        <v>0</v>
      </c>
      <c r="P607" s="45">
        <v>0</v>
      </c>
      <c r="Q607" s="45">
        <v>0</v>
      </c>
      <c r="R607" s="46">
        <v>0</v>
      </c>
      <c r="S607" s="44">
        <v>0</v>
      </c>
      <c r="T607" s="45">
        <v>0</v>
      </c>
      <c r="U607" s="45">
        <v>0</v>
      </c>
      <c r="V607" s="45">
        <v>15358.1003170857</v>
      </c>
      <c r="W607" s="47">
        <v>15358.1003170857</v>
      </c>
      <c r="X607" s="44">
        <v>-15358.1003170857</v>
      </c>
      <c r="Y607" s="45">
        <v>0</v>
      </c>
      <c r="Z607" s="45">
        <v>0</v>
      </c>
      <c r="AA607" s="45">
        <v>0</v>
      </c>
      <c r="AB607" s="45">
        <v>0</v>
      </c>
      <c r="AC607" s="46">
        <v>0</v>
      </c>
    </row>
    <row r="608" spans="1:29" s="48" customFormat="1" ht="13.5" x14ac:dyDescent="0.25">
      <c r="A608" s="40" t="s">
        <v>1208</v>
      </c>
      <c r="B608" s="41" t="s">
        <v>1209</v>
      </c>
      <c r="C608" s="42">
        <v>171503.59</v>
      </c>
      <c r="D608" s="43">
        <v>2.6122E-4</v>
      </c>
      <c r="E608" s="43">
        <v>2.3871999999999999E-4</v>
      </c>
      <c r="F608" s="44">
        <v>1453582</v>
      </c>
      <c r="G608" s="45">
        <v>1921732</v>
      </c>
      <c r="H608" s="46">
        <v>1067347</v>
      </c>
      <c r="I608" s="44">
        <v>70086</v>
      </c>
      <c r="J608" s="45">
        <v>162200.45457520377</v>
      </c>
      <c r="K608" s="45">
        <v>232286.45457520377</v>
      </c>
      <c r="L608" s="45">
        <v>0</v>
      </c>
      <c r="M608" s="46">
        <v>232286.45457520377</v>
      </c>
      <c r="N608" s="44">
        <v>48189</v>
      </c>
      <c r="O608" s="45">
        <v>0</v>
      </c>
      <c r="P608" s="45">
        <v>53644</v>
      </c>
      <c r="Q608" s="45">
        <v>119070.95644011718</v>
      </c>
      <c r="R608" s="46">
        <v>220903.95644011718</v>
      </c>
      <c r="S608" s="44">
        <v>0</v>
      </c>
      <c r="T608" s="45">
        <v>0</v>
      </c>
      <c r="U608" s="45">
        <v>198994</v>
      </c>
      <c r="V608" s="45">
        <v>0</v>
      </c>
      <c r="W608" s="47">
        <v>198994</v>
      </c>
      <c r="X608" s="44">
        <v>111794.65741704038</v>
      </c>
      <c r="Y608" s="45">
        <v>-17806.700976923199</v>
      </c>
      <c r="Z608" s="45">
        <v>-47231</v>
      </c>
      <c r="AA608" s="45">
        <v>-24847</v>
      </c>
      <c r="AB608" s="45">
        <v>0</v>
      </c>
      <c r="AC608" s="46">
        <v>0</v>
      </c>
    </row>
    <row r="609" spans="1:29" s="48" customFormat="1" ht="13.5" x14ac:dyDescent="0.25">
      <c r="A609" s="40" t="s">
        <v>1210</v>
      </c>
      <c r="B609" s="41" t="s">
        <v>1211</v>
      </c>
      <c r="C609" s="42">
        <v>79987.079999999987</v>
      </c>
      <c r="D609" s="43">
        <v>1.2183E-4</v>
      </c>
      <c r="E609" s="43">
        <v>1.1755E-4</v>
      </c>
      <c r="F609" s="44">
        <v>677934</v>
      </c>
      <c r="G609" s="45">
        <v>896274</v>
      </c>
      <c r="H609" s="46">
        <v>497798</v>
      </c>
      <c r="I609" s="44">
        <v>32687</v>
      </c>
      <c r="J609" s="45">
        <v>-70119.730458695965</v>
      </c>
      <c r="K609" s="45">
        <v>-37432.730458695965</v>
      </c>
      <c r="L609" s="45">
        <v>0</v>
      </c>
      <c r="M609" s="46">
        <v>-37432.730458695965</v>
      </c>
      <c r="N609" s="44">
        <v>22475</v>
      </c>
      <c r="O609" s="45">
        <v>0</v>
      </c>
      <c r="P609" s="45">
        <v>25019</v>
      </c>
      <c r="Q609" s="45">
        <v>15220.177302795128</v>
      </c>
      <c r="R609" s="46">
        <v>62714.177302795128</v>
      </c>
      <c r="S609" s="44">
        <v>0</v>
      </c>
      <c r="T609" s="45">
        <v>0</v>
      </c>
      <c r="U609" s="45">
        <v>92809</v>
      </c>
      <c r="V609" s="45">
        <v>24475.715732651064</v>
      </c>
      <c r="W609" s="47">
        <v>117284.71573265106</v>
      </c>
      <c r="X609" s="44">
        <v>-3317.5445580861706</v>
      </c>
      <c r="Y609" s="45">
        <v>-17635.993871769766</v>
      </c>
      <c r="Z609" s="45">
        <v>-22028</v>
      </c>
      <c r="AA609" s="45">
        <v>-11589</v>
      </c>
      <c r="AB609" s="45">
        <v>0</v>
      </c>
      <c r="AC609" s="46">
        <v>0</v>
      </c>
    </row>
    <row r="610" spans="1:29" s="48" customFormat="1" ht="13.5" x14ac:dyDescent="0.25">
      <c r="A610" s="40" t="s">
        <v>1212</v>
      </c>
      <c r="B610" s="41" t="s">
        <v>1213</v>
      </c>
      <c r="C610" s="42">
        <v>41488.020000000004</v>
      </c>
      <c r="D610" s="43">
        <v>6.3189999999999996E-5</v>
      </c>
      <c r="E610" s="43">
        <v>6.2409999999999994E-5</v>
      </c>
      <c r="F610" s="44">
        <v>351626</v>
      </c>
      <c r="G610" s="45">
        <v>464874</v>
      </c>
      <c r="H610" s="46">
        <v>258195</v>
      </c>
      <c r="I610" s="44">
        <v>16954</v>
      </c>
      <c r="J610" s="45">
        <v>-8832.2083031024995</v>
      </c>
      <c r="K610" s="45">
        <v>8121.7916968975005</v>
      </c>
      <c r="L610" s="45">
        <v>0</v>
      </c>
      <c r="M610" s="46">
        <v>8121.7916968975005</v>
      </c>
      <c r="N610" s="44">
        <v>11657</v>
      </c>
      <c r="O610" s="45">
        <v>0</v>
      </c>
      <c r="P610" s="45">
        <v>12977</v>
      </c>
      <c r="Q610" s="45">
        <v>3876.6952116131465</v>
      </c>
      <c r="R610" s="46">
        <v>28510.695211613147</v>
      </c>
      <c r="S610" s="44">
        <v>0</v>
      </c>
      <c r="T610" s="45">
        <v>0</v>
      </c>
      <c r="U610" s="45">
        <v>48137</v>
      </c>
      <c r="V610" s="45">
        <v>0</v>
      </c>
      <c r="W610" s="47">
        <v>48137</v>
      </c>
      <c r="X610" s="44">
        <v>9118.4755626975693</v>
      </c>
      <c r="Y610" s="45">
        <v>-11308.780351084422</v>
      </c>
      <c r="Z610" s="45">
        <v>-11425</v>
      </c>
      <c r="AA610" s="45">
        <v>-6011</v>
      </c>
      <c r="AB610" s="45">
        <v>0</v>
      </c>
      <c r="AC610" s="46">
        <v>0</v>
      </c>
    </row>
    <row r="611" spans="1:29" s="48" customFormat="1" ht="13.5" x14ac:dyDescent="0.25">
      <c r="A611" s="40" t="s">
        <v>1214</v>
      </c>
      <c r="B611" s="41" t="s">
        <v>1215</v>
      </c>
      <c r="C611" s="42">
        <v>52350.939999999995</v>
      </c>
      <c r="D611" s="43">
        <v>7.9740000000000006E-5</v>
      </c>
      <c r="E611" s="43">
        <v>8.7230000000000003E-5</v>
      </c>
      <c r="F611" s="44">
        <v>443720</v>
      </c>
      <c r="G611" s="45">
        <v>586628</v>
      </c>
      <c r="H611" s="46">
        <v>325818</v>
      </c>
      <c r="I611" s="44">
        <v>21394</v>
      </c>
      <c r="J611" s="45">
        <v>-37181.134655400485</v>
      </c>
      <c r="K611" s="45">
        <v>-15787.134655400485</v>
      </c>
      <c r="L611" s="45">
        <v>0</v>
      </c>
      <c r="M611" s="46">
        <v>-15787.134655400485</v>
      </c>
      <c r="N611" s="44">
        <v>14710</v>
      </c>
      <c r="O611" s="45">
        <v>0</v>
      </c>
      <c r="P611" s="45">
        <v>16375</v>
      </c>
      <c r="Q611" s="45">
        <v>0</v>
      </c>
      <c r="R611" s="46">
        <v>31085</v>
      </c>
      <c r="S611" s="44">
        <v>0</v>
      </c>
      <c r="T611" s="45">
        <v>0</v>
      </c>
      <c r="U611" s="45">
        <v>60745</v>
      </c>
      <c r="V611" s="45">
        <v>51447.022482818778</v>
      </c>
      <c r="W611" s="47">
        <v>112192.02248281878</v>
      </c>
      <c r="X611" s="44">
        <v>-32106.149580709694</v>
      </c>
      <c r="Y611" s="45">
        <v>-26996.872902109084</v>
      </c>
      <c r="Z611" s="45">
        <v>-14418</v>
      </c>
      <c r="AA611" s="45">
        <v>-7586</v>
      </c>
      <c r="AB611" s="45">
        <v>0</v>
      </c>
      <c r="AC611" s="46">
        <v>0</v>
      </c>
    </row>
    <row r="612" spans="1:29" s="48" customFormat="1" ht="13.5" x14ac:dyDescent="0.25">
      <c r="A612" s="40" t="s">
        <v>1216</v>
      </c>
      <c r="B612" s="41" t="s">
        <v>1217</v>
      </c>
      <c r="C612" s="42">
        <v>0</v>
      </c>
      <c r="D612" s="43">
        <v>0</v>
      </c>
      <c r="E612" s="43">
        <v>0</v>
      </c>
      <c r="F612" s="44">
        <v>0</v>
      </c>
      <c r="G612" s="45">
        <v>0</v>
      </c>
      <c r="H612" s="46">
        <v>0</v>
      </c>
      <c r="I612" s="44">
        <v>0</v>
      </c>
      <c r="J612" s="45">
        <v>-48388.171010677201</v>
      </c>
      <c r="K612" s="45">
        <v>-48388.171010677201</v>
      </c>
      <c r="L612" s="45">
        <v>0</v>
      </c>
      <c r="M612" s="46">
        <v>-48388.171010677201</v>
      </c>
      <c r="N612" s="44">
        <v>0</v>
      </c>
      <c r="O612" s="45">
        <v>0</v>
      </c>
      <c r="P612" s="45">
        <v>0</v>
      </c>
      <c r="Q612" s="45">
        <v>0</v>
      </c>
      <c r="R612" s="46">
        <v>0</v>
      </c>
      <c r="S612" s="44">
        <v>0</v>
      </c>
      <c r="T612" s="45">
        <v>0</v>
      </c>
      <c r="U612" s="45">
        <v>0</v>
      </c>
      <c r="V612" s="45">
        <v>0</v>
      </c>
      <c r="W612" s="47">
        <v>0</v>
      </c>
      <c r="X612" s="44">
        <v>0</v>
      </c>
      <c r="Y612" s="45">
        <v>0</v>
      </c>
      <c r="Z612" s="45">
        <v>0</v>
      </c>
      <c r="AA612" s="45">
        <v>0</v>
      </c>
      <c r="AB612" s="45">
        <v>0</v>
      </c>
      <c r="AC612" s="46">
        <v>0</v>
      </c>
    </row>
    <row r="613" spans="1:29" s="48" customFormat="1" ht="13.5" x14ac:dyDescent="0.25">
      <c r="A613" s="40" t="s">
        <v>1218</v>
      </c>
      <c r="B613" s="41" t="s">
        <v>1219</v>
      </c>
      <c r="C613" s="42">
        <v>36643.770000000004</v>
      </c>
      <c r="D613" s="43">
        <v>5.5810000000000003E-5</v>
      </c>
      <c r="E613" s="43">
        <v>5.8659999999999997E-5</v>
      </c>
      <c r="F613" s="44">
        <v>310560</v>
      </c>
      <c r="G613" s="45">
        <v>410581</v>
      </c>
      <c r="H613" s="46">
        <v>228040</v>
      </c>
      <c r="I613" s="44">
        <v>14974</v>
      </c>
      <c r="J613" s="45">
        <v>-37551.45802581645</v>
      </c>
      <c r="K613" s="45">
        <v>-22577.45802581645</v>
      </c>
      <c r="L613" s="45">
        <v>0</v>
      </c>
      <c r="M613" s="46">
        <v>-22577.45802581645</v>
      </c>
      <c r="N613" s="44">
        <v>10296</v>
      </c>
      <c r="O613" s="45">
        <v>0</v>
      </c>
      <c r="P613" s="45">
        <v>11461</v>
      </c>
      <c r="Q613" s="45">
        <v>0</v>
      </c>
      <c r="R613" s="46">
        <v>21757</v>
      </c>
      <c r="S613" s="44">
        <v>0</v>
      </c>
      <c r="T613" s="45">
        <v>0</v>
      </c>
      <c r="U613" s="45">
        <v>42515</v>
      </c>
      <c r="V613" s="45">
        <v>24285.054752944299</v>
      </c>
      <c r="W613" s="47">
        <v>66800.054752944299</v>
      </c>
      <c r="X613" s="44">
        <v>-14342.019213083466</v>
      </c>
      <c r="Y613" s="45">
        <v>-15302.035539860832</v>
      </c>
      <c r="Z613" s="45">
        <v>-10091</v>
      </c>
      <c r="AA613" s="45">
        <v>-5308</v>
      </c>
      <c r="AB613" s="45">
        <v>0</v>
      </c>
      <c r="AC613" s="46">
        <v>0</v>
      </c>
    </row>
    <row r="614" spans="1:29" s="48" customFormat="1" ht="13.5" x14ac:dyDescent="0.25">
      <c r="A614" s="40" t="s">
        <v>1220</v>
      </c>
      <c r="B614" s="41" t="s">
        <v>1221</v>
      </c>
      <c r="C614" s="42">
        <v>1527451.1</v>
      </c>
      <c r="D614" s="43">
        <v>2.3265199999999999E-3</v>
      </c>
      <c r="E614" s="43">
        <v>2.2116000000000002E-3</v>
      </c>
      <c r="F614" s="44">
        <v>12946127</v>
      </c>
      <c r="G614" s="45">
        <v>17115645</v>
      </c>
      <c r="H614" s="46">
        <v>9506176</v>
      </c>
      <c r="I614" s="44">
        <v>624207</v>
      </c>
      <c r="J614" s="45">
        <v>717874.99853382725</v>
      </c>
      <c r="K614" s="45">
        <v>1342081.9985338273</v>
      </c>
      <c r="L614" s="45">
        <v>0</v>
      </c>
      <c r="M614" s="46">
        <v>1342081.9985338273</v>
      </c>
      <c r="N614" s="44">
        <v>429190</v>
      </c>
      <c r="O614" s="45">
        <v>0</v>
      </c>
      <c r="P614" s="45">
        <v>477775</v>
      </c>
      <c r="Q614" s="45">
        <v>420855.48437270446</v>
      </c>
      <c r="R614" s="46">
        <v>1327820.4843727045</v>
      </c>
      <c r="S614" s="44">
        <v>0</v>
      </c>
      <c r="T614" s="45">
        <v>0</v>
      </c>
      <c r="U614" s="45">
        <v>1772313</v>
      </c>
      <c r="V614" s="45">
        <v>95726.169067246941</v>
      </c>
      <c r="W614" s="47">
        <v>1868039.1690672468</v>
      </c>
      <c r="X614" s="44">
        <v>388683.16696528665</v>
      </c>
      <c r="Y614" s="45">
        <v>-286946.85165982915</v>
      </c>
      <c r="Z614" s="45">
        <v>-420660</v>
      </c>
      <c r="AA614" s="45">
        <v>-221294.99999999977</v>
      </c>
      <c r="AB614" s="45">
        <v>0</v>
      </c>
      <c r="AC614" s="46">
        <v>0</v>
      </c>
    </row>
    <row r="615" spans="1:29" s="48" customFormat="1" ht="13.5" x14ac:dyDescent="0.25">
      <c r="A615" s="40" t="s">
        <v>1222</v>
      </c>
      <c r="B615" s="41" t="s">
        <v>1223</v>
      </c>
      <c r="C615" s="42">
        <v>33616.14</v>
      </c>
      <c r="D615" s="43">
        <v>5.1199999999999998E-5</v>
      </c>
      <c r="E615" s="43">
        <v>5.4119999999999997E-5</v>
      </c>
      <c r="F615" s="44">
        <v>284907</v>
      </c>
      <c r="G615" s="45">
        <v>376666</v>
      </c>
      <c r="H615" s="46">
        <v>209204</v>
      </c>
      <c r="I615" s="44">
        <v>13737</v>
      </c>
      <c r="J615" s="45">
        <v>-84351.117574791802</v>
      </c>
      <c r="K615" s="45">
        <v>-70614.117574791802</v>
      </c>
      <c r="L615" s="45">
        <v>0</v>
      </c>
      <c r="M615" s="46">
        <v>-70614.117574791802</v>
      </c>
      <c r="N615" s="44">
        <v>9445</v>
      </c>
      <c r="O615" s="45">
        <v>0</v>
      </c>
      <c r="P615" s="45">
        <v>10514</v>
      </c>
      <c r="Q615" s="45">
        <v>0</v>
      </c>
      <c r="R615" s="46">
        <v>19959</v>
      </c>
      <c r="S615" s="44">
        <v>0</v>
      </c>
      <c r="T615" s="45">
        <v>0</v>
      </c>
      <c r="U615" s="45">
        <v>39004</v>
      </c>
      <c r="V615" s="45">
        <v>59418.808218838371</v>
      </c>
      <c r="W615" s="47">
        <v>98422.808218838371</v>
      </c>
      <c r="X615" s="44">
        <v>-49838.213626686622</v>
      </c>
      <c r="Y615" s="45">
        <v>-14497.594592151756</v>
      </c>
      <c r="Z615" s="45">
        <v>-9258</v>
      </c>
      <c r="AA615" s="45">
        <v>-4870</v>
      </c>
      <c r="AB615" s="45">
        <v>0</v>
      </c>
      <c r="AC615" s="46">
        <v>0</v>
      </c>
    </row>
    <row r="616" spans="1:29" s="48" customFormat="1" ht="13.5" x14ac:dyDescent="0.25">
      <c r="A616" s="40" t="s">
        <v>1224</v>
      </c>
      <c r="B616" s="41" t="s">
        <v>1225</v>
      </c>
      <c r="C616" s="42">
        <v>257166.88</v>
      </c>
      <c r="D616" s="43">
        <v>3.9169999999999998E-4</v>
      </c>
      <c r="E616" s="43">
        <v>3.5171999999999997E-4</v>
      </c>
      <c r="F616" s="44">
        <v>2179649</v>
      </c>
      <c r="G616" s="45">
        <v>2881642</v>
      </c>
      <c r="H616" s="46">
        <v>1600489</v>
      </c>
      <c r="I616" s="44">
        <v>105093</v>
      </c>
      <c r="J616" s="45">
        <v>269968.00093198026</v>
      </c>
      <c r="K616" s="45">
        <v>375061.00093198026</v>
      </c>
      <c r="L616" s="45">
        <v>0</v>
      </c>
      <c r="M616" s="46">
        <v>375061.00093198026</v>
      </c>
      <c r="N616" s="44">
        <v>72260</v>
      </c>
      <c r="O616" s="45">
        <v>0</v>
      </c>
      <c r="P616" s="45">
        <v>80440</v>
      </c>
      <c r="Q616" s="45">
        <v>190458.85082886019</v>
      </c>
      <c r="R616" s="46">
        <v>343158.85082886019</v>
      </c>
      <c r="S616" s="44">
        <v>0</v>
      </c>
      <c r="T616" s="45">
        <v>0</v>
      </c>
      <c r="U616" s="45">
        <v>298392</v>
      </c>
      <c r="V616" s="45">
        <v>0</v>
      </c>
      <c r="W616" s="47">
        <v>298392</v>
      </c>
      <c r="X616" s="44">
        <v>170177.24922739281</v>
      </c>
      <c r="Y616" s="45">
        <v>-17329.398398532641</v>
      </c>
      <c r="Z616" s="45">
        <v>-70824</v>
      </c>
      <c r="AA616" s="45">
        <v>-37256.999999999971</v>
      </c>
      <c r="AB616" s="45">
        <v>0</v>
      </c>
      <c r="AC616" s="46">
        <v>0</v>
      </c>
    </row>
    <row r="617" spans="1:29" s="48" customFormat="1" ht="13.5" x14ac:dyDescent="0.25">
      <c r="A617" s="40" t="s">
        <v>1226</v>
      </c>
      <c r="B617" s="41" t="s">
        <v>1227</v>
      </c>
      <c r="C617" s="42">
        <v>123056.23</v>
      </c>
      <c r="D617" s="43">
        <v>1.8743000000000001E-4</v>
      </c>
      <c r="E617" s="43">
        <v>2.0336E-4</v>
      </c>
      <c r="F617" s="44">
        <v>1042971</v>
      </c>
      <c r="G617" s="45">
        <v>1378877</v>
      </c>
      <c r="H617" s="46">
        <v>765840</v>
      </c>
      <c r="I617" s="44">
        <v>50288</v>
      </c>
      <c r="J617" s="45">
        <v>-135312.66894034945</v>
      </c>
      <c r="K617" s="45">
        <v>-85024.668940349453</v>
      </c>
      <c r="L617" s="45">
        <v>0</v>
      </c>
      <c r="M617" s="46">
        <v>-85024.668940349453</v>
      </c>
      <c r="N617" s="44">
        <v>34577</v>
      </c>
      <c r="O617" s="45">
        <v>0</v>
      </c>
      <c r="P617" s="45">
        <v>38491</v>
      </c>
      <c r="Q617" s="45">
        <v>0</v>
      </c>
      <c r="R617" s="46">
        <v>73068</v>
      </c>
      <c r="S617" s="44">
        <v>0</v>
      </c>
      <c r="T617" s="45">
        <v>0</v>
      </c>
      <c r="U617" s="45">
        <v>142782</v>
      </c>
      <c r="V617" s="45">
        <v>97882.740320338547</v>
      </c>
      <c r="W617" s="47">
        <v>240664.74032033855</v>
      </c>
      <c r="X617" s="44">
        <v>-54939.227494105493</v>
      </c>
      <c r="Y617" s="45">
        <v>-60940.51282623304</v>
      </c>
      <c r="Z617" s="45">
        <v>-33889</v>
      </c>
      <c r="AA617" s="45">
        <v>-17828</v>
      </c>
      <c r="AB617" s="45">
        <v>0</v>
      </c>
      <c r="AC617" s="46">
        <v>0</v>
      </c>
    </row>
    <row r="618" spans="1:29" s="48" customFormat="1" ht="13.5" x14ac:dyDescent="0.25">
      <c r="A618" s="40" t="s">
        <v>1228</v>
      </c>
      <c r="B618" s="41" t="s">
        <v>1229</v>
      </c>
      <c r="C618" s="42">
        <v>0</v>
      </c>
      <c r="D618" s="43">
        <v>0</v>
      </c>
      <c r="E618" s="43">
        <v>0</v>
      </c>
      <c r="F618" s="44">
        <v>0</v>
      </c>
      <c r="G618" s="45">
        <v>0</v>
      </c>
      <c r="H618" s="46">
        <v>0</v>
      </c>
      <c r="I618" s="44">
        <v>0</v>
      </c>
      <c r="J618" s="45">
        <v>0</v>
      </c>
      <c r="K618" s="45">
        <v>0</v>
      </c>
      <c r="L618" s="45">
        <v>0</v>
      </c>
      <c r="M618" s="46">
        <v>0</v>
      </c>
      <c r="N618" s="44">
        <v>0</v>
      </c>
      <c r="O618" s="45">
        <v>0</v>
      </c>
      <c r="P618" s="45">
        <v>0</v>
      </c>
      <c r="Q618" s="45">
        <v>0</v>
      </c>
      <c r="R618" s="46">
        <v>0</v>
      </c>
      <c r="S618" s="44">
        <v>0</v>
      </c>
      <c r="T618" s="45">
        <v>0</v>
      </c>
      <c r="U618" s="45">
        <v>0</v>
      </c>
      <c r="V618" s="45">
        <v>0</v>
      </c>
      <c r="W618" s="47">
        <v>0</v>
      </c>
      <c r="X618" s="44">
        <v>0</v>
      </c>
      <c r="Y618" s="45">
        <v>0</v>
      </c>
      <c r="Z618" s="45">
        <v>0</v>
      </c>
      <c r="AA618" s="45">
        <v>0</v>
      </c>
      <c r="AB618" s="45">
        <v>0</v>
      </c>
      <c r="AC618" s="46">
        <v>0</v>
      </c>
    </row>
    <row r="619" spans="1:29" s="48" customFormat="1" ht="13.5" x14ac:dyDescent="0.25">
      <c r="A619" s="40" t="s">
        <v>1230</v>
      </c>
      <c r="B619" s="41" t="s">
        <v>1231</v>
      </c>
      <c r="C619" s="42">
        <v>785688.36</v>
      </c>
      <c r="D619" s="43">
        <v>1.1967099999999999E-3</v>
      </c>
      <c r="E619" s="43">
        <v>1.1212500000000001E-3</v>
      </c>
      <c r="F619" s="44">
        <v>6659199</v>
      </c>
      <c r="G619" s="45">
        <v>8803906</v>
      </c>
      <c r="H619" s="46">
        <v>4889765</v>
      </c>
      <c r="I619" s="44">
        <v>321078</v>
      </c>
      <c r="J619" s="45">
        <v>-227096.97138024558</v>
      </c>
      <c r="K619" s="45">
        <v>93981.028619754419</v>
      </c>
      <c r="L619" s="45">
        <v>0</v>
      </c>
      <c r="M619" s="46">
        <v>93981.028619754419</v>
      </c>
      <c r="N619" s="44">
        <v>220766</v>
      </c>
      <c r="O619" s="45">
        <v>0</v>
      </c>
      <c r="P619" s="45">
        <v>245757</v>
      </c>
      <c r="Q619" s="45">
        <v>280622.47379873856</v>
      </c>
      <c r="R619" s="46">
        <v>747145.47379873856</v>
      </c>
      <c r="S619" s="44">
        <v>0</v>
      </c>
      <c r="T619" s="45">
        <v>0</v>
      </c>
      <c r="U619" s="45">
        <v>911638</v>
      </c>
      <c r="V619" s="45">
        <v>121257.27118023313</v>
      </c>
      <c r="W619" s="47">
        <v>1032895.2711802331</v>
      </c>
      <c r="X619" s="44">
        <v>167507.47807824743</v>
      </c>
      <c r="Y619" s="45">
        <v>-123050.27545974203</v>
      </c>
      <c r="Z619" s="45">
        <v>-216378</v>
      </c>
      <c r="AA619" s="45">
        <v>-113828.99999999994</v>
      </c>
      <c r="AB619" s="45">
        <v>0</v>
      </c>
      <c r="AC619" s="46">
        <v>0</v>
      </c>
    </row>
    <row r="620" spans="1:29" s="48" customFormat="1" ht="13.5" x14ac:dyDescent="0.25">
      <c r="A620" s="40" t="s">
        <v>1232</v>
      </c>
      <c r="B620" s="41" t="s">
        <v>1233</v>
      </c>
      <c r="C620" s="42">
        <v>115184.31999999999</v>
      </c>
      <c r="D620" s="43">
        <v>1.7543999999999999E-4</v>
      </c>
      <c r="E620" s="43">
        <v>1.7296999999999999E-4</v>
      </c>
      <c r="F620" s="44">
        <v>976251</v>
      </c>
      <c r="G620" s="45">
        <v>1290670</v>
      </c>
      <c r="H620" s="46">
        <v>716849</v>
      </c>
      <c r="I620" s="44">
        <v>47071</v>
      </c>
      <c r="J620" s="45">
        <v>-36314.608199960923</v>
      </c>
      <c r="K620" s="45">
        <v>10756.391800039077</v>
      </c>
      <c r="L620" s="45">
        <v>0</v>
      </c>
      <c r="M620" s="46">
        <v>10756.391800039077</v>
      </c>
      <c r="N620" s="44">
        <v>32365</v>
      </c>
      <c r="O620" s="45">
        <v>0</v>
      </c>
      <c r="P620" s="45">
        <v>36028</v>
      </c>
      <c r="Q620" s="45">
        <v>10985.277376334898</v>
      </c>
      <c r="R620" s="46">
        <v>79378.277376334896</v>
      </c>
      <c r="S620" s="44">
        <v>0</v>
      </c>
      <c r="T620" s="45">
        <v>0</v>
      </c>
      <c r="U620" s="45">
        <v>133648</v>
      </c>
      <c r="V620" s="45">
        <v>0</v>
      </c>
      <c r="W620" s="47">
        <v>133648</v>
      </c>
      <c r="X620" s="44">
        <v>25081.226344284907</v>
      </c>
      <c r="Y620" s="45">
        <v>-30941.948967950007</v>
      </c>
      <c r="Z620" s="45">
        <v>-31721</v>
      </c>
      <c r="AA620" s="45">
        <v>-16688</v>
      </c>
      <c r="AB620" s="45">
        <v>0</v>
      </c>
      <c r="AC620" s="46">
        <v>0</v>
      </c>
    </row>
    <row r="621" spans="1:29" s="48" customFormat="1" ht="13.5" x14ac:dyDescent="0.25">
      <c r="A621" s="40" t="s">
        <v>1234</v>
      </c>
      <c r="B621" s="41" t="s">
        <v>1235</v>
      </c>
      <c r="C621" s="42">
        <v>903244.88</v>
      </c>
      <c r="D621" s="43">
        <v>1.3757699999999999E-3</v>
      </c>
      <c r="E621" s="43">
        <v>1.37776E-3</v>
      </c>
      <c r="F621" s="44">
        <v>7655594</v>
      </c>
      <c r="G621" s="45">
        <v>10121207</v>
      </c>
      <c r="H621" s="46">
        <v>5621405</v>
      </c>
      <c r="I621" s="44">
        <v>369120</v>
      </c>
      <c r="J621" s="45">
        <v>90948.246105049038</v>
      </c>
      <c r="K621" s="45">
        <v>460068.24610504904</v>
      </c>
      <c r="L621" s="45">
        <v>0</v>
      </c>
      <c r="M621" s="46">
        <v>460068.24610504904</v>
      </c>
      <c r="N621" s="44">
        <v>253798</v>
      </c>
      <c r="O621" s="45">
        <v>0</v>
      </c>
      <c r="P621" s="45">
        <v>282529</v>
      </c>
      <c r="Q621" s="45">
        <v>0</v>
      </c>
      <c r="R621" s="46">
        <v>536327</v>
      </c>
      <c r="S621" s="44">
        <v>0</v>
      </c>
      <c r="T621" s="45">
        <v>0</v>
      </c>
      <c r="U621" s="45">
        <v>1048044</v>
      </c>
      <c r="V621" s="45">
        <v>127522.44245137397</v>
      </c>
      <c r="W621" s="47">
        <v>1175566.4424513739</v>
      </c>
      <c r="X621" s="44">
        <v>15096.314770720463</v>
      </c>
      <c r="Y621" s="45">
        <v>-274719.75722209446</v>
      </c>
      <c r="Z621" s="45">
        <v>-248754</v>
      </c>
      <c r="AA621" s="45">
        <v>-130862</v>
      </c>
      <c r="AB621" s="45">
        <v>0</v>
      </c>
      <c r="AC621" s="46">
        <v>0</v>
      </c>
    </row>
    <row r="622" spans="1:29" s="48" customFormat="1" ht="13.5" x14ac:dyDescent="0.25">
      <c r="A622" s="40" t="s">
        <v>1236</v>
      </c>
      <c r="B622" s="41" t="s">
        <v>1237</v>
      </c>
      <c r="C622" s="42">
        <v>186915.08000000002</v>
      </c>
      <c r="D622" s="43">
        <v>2.8469999999999998E-4</v>
      </c>
      <c r="E622" s="43">
        <v>2.9245999999999997E-4</v>
      </c>
      <c r="F622" s="44">
        <v>1584238</v>
      </c>
      <c r="G622" s="45">
        <v>2094469</v>
      </c>
      <c r="H622" s="46">
        <v>1163286</v>
      </c>
      <c r="I622" s="44">
        <v>76385</v>
      </c>
      <c r="J622" s="45">
        <v>-36439.712338952537</v>
      </c>
      <c r="K622" s="45">
        <v>39945.287661047463</v>
      </c>
      <c r="L622" s="45">
        <v>0</v>
      </c>
      <c r="M622" s="46">
        <v>39945.287661047463</v>
      </c>
      <c r="N622" s="44">
        <v>52521</v>
      </c>
      <c r="O622" s="45">
        <v>0</v>
      </c>
      <c r="P622" s="45">
        <v>58466</v>
      </c>
      <c r="Q622" s="45">
        <v>0</v>
      </c>
      <c r="R622" s="46">
        <v>110987</v>
      </c>
      <c r="S622" s="44">
        <v>0</v>
      </c>
      <c r="T622" s="45">
        <v>0</v>
      </c>
      <c r="U622" s="45">
        <v>216881</v>
      </c>
      <c r="V622" s="45">
        <v>47085.517231666905</v>
      </c>
      <c r="W622" s="47">
        <v>263966.51723166689</v>
      </c>
      <c r="X622" s="44">
        <v>-6537.966769500199</v>
      </c>
      <c r="Y622" s="45">
        <v>-67884.550462166706</v>
      </c>
      <c r="Z622" s="45">
        <v>-51477</v>
      </c>
      <c r="AA622" s="45">
        <v>-27080</v>
      </c>
      <c r="AB622" s="45">
        <v>0</v>
      </c>
      <c r="AC622" s="46">
        <v>0</v>
      </c>
    </row>
    <row r="623" spans="1:29" s="48" customFormat="1" ht="13.5" x14ac:dyDescent="0.25">
      <c r="A623" s="40" t="s">
        <v>1238</v>
      </c>
      <c r="B623" s="41" t="s">
        <v>1239</v>
      </c>
      <c r="C623" s="42">
        <v>96217.069999999992</v>
      </c>
      <c r="D623" s="43">
        <v>1.4655000000000001E-4</v>
      </c>
      <c r="E623" s="43">
        <v>1.3956999999999999E-4</v>
      </c>
      <c r="F623" s="44">
        <v>815491</v>
      </c>
      <c r="G623" s="45">
        <v>1078133</v>
      </c>
      <c r="H623" s="46">
        <v>598804</v>
      </c>
      <c r="I623" s="44">
        <v>39319</v>
      </c>
      <c r="J623" s="45">
        <v>41070.433188963012</v>
      </c>
      <c r="K623" s="45">
        <v>80389.433188963012</v>
      </c>
      <c r="L623" s="45">
        <v>0</v>
      </c>
      <c r="M623" s="46">
        <v>80389.433188963012</v>
      </c>
      <c r="N623" s="44">
        <v>27035</v>
      </c>
      <c r="O623" s="45">
        <v>0</v>
      </c>
      <c r="P623" s="45">
        <v>30096</v>
      </c>
      <c r="Q623" s="45">
        <v>25494.96160193914</v>
      </c>
      <c r="R623" s="46">
        <v>82625.96160193914</v>
      </c>
      <c r="S623" s="44">
        <v>0</v>
      </c>
      <c r="T623" s="45">
        <v>0</v>
      </c>
      <c r="U623" s="45">
        <v>111640</v>
      </c>
      <c r="V623" s="45">
        <v>3896.1080474232194</v>
      </c>
      <c r="W623" s="47">
        <v>115536.10804742321</v>
      </c>
      <c r="X623" s="44">
        <v>25990.522571057729</v>
      </c>
      <c r="Y623" s="45">
        <v>-18463.669016541811</v>
      </c>
      <c r="Z623" s="45">
        <v>-26498</v>
      </c>
      <c r="AA623" s="45">
        <v>-13938.999999999993</v>
      </c>
      <c r="AB623" s="45">
        <v>0</v>
      </c>
      <c r="AC623" s="46">
        <v>0</v>
      </c>
    </row>
    <row r="624" spans="1:29" s="48" customFormat="1" ht="13.5" x14ac:dyDescent="0.25">
      <c r="A624" s="40" t="s">
        <v>1240</v>
      </c>
      <c r="B624" s="41" t="s">
        <v>1241</v>
      </c>
      <c r="C624" s="42">
        <v>8524.49</v>
      </c>
      <c r="D624" s="43">
        <v>1.2979999999999999E-5</v>
      </c>
      <c r="E624" s="43">
        <v>1.2660000000000001E-5</v>
      </c>
      <c r="F624" s="44">
        <v>72228</v>
      </c>
      <c r="G624" s="45">
        <v>95491</v>
      </c>
      <c r="H624" s="46">
        <v>53036</v>
      </c>
      <c r="I624" s="44">
        <v>3483</v>
      </c>
      <c r="J624" s="45">
        <v>1853.1715887067148</v>
      </c>
      <c r="K624" s="45">
        <v>5336.1715887067148</v>
      </c>
      <c r="L624" s="45">
        <v>0</v>
      </c>
      <c r="M624" s="46">
        <v>5336.1715887067148</v>
      </c>
      <c r="N624" s="44">
        <v>2395</v>
      </c>
      <c r="O624" s="45">
        <v>0</v>
      </c>
      <c r="P624" s="45">
        <v>2666</v>
      </c>
      <c r="Q624" s="45">
        <v>1089.5265638711398</v>
      </c>
      <c r="R624" s="46">
        <v>6150.5265638711398</v>
      </c>
      <c r="S624" s="44">
        <v>0</v>
      </c>
      <c r="T624" s="45">
        <v>0</v>
      </c>
      <c r="U624" s="45">
        <v>9888</v>
      </c>
      <c r="V624" s="45">
        <v>1104.1359223318618</v>
      </c>
      <c r="W624" s="47">
        <v>10992.135922331861</v>
      </c>
      <c r="X624" s="44">
        <v>821.41133931698994</v>
      </c>
      <c r="Y624" s="45">
        <v>-2083.020697777712</v>
      </c>
      <c r="Z624" s="45">
        <v>-2347</v>
      </c>
      <c r="AA624" s="45">
        <v>-1232.9999999999991</v>
      </c>
      <c r="AB624" s="45">
        <v>0</v>
      </c>
      <c r="AC624" s="46">
        <v>0</v>
      </c>
    </row>
    <row r="625" spans="1:29" s="48" customFormat="1" ht="13.5" x14ac:dyDescent="0.25">
      <c r="A625" s="40" t="s">
        <v>1242</v>
      </c>
      <c r="B625" s="41" t="s">
        <v>1243</v>
      </c>
      <c r="C625" s="42">
        <v>1232837.31</v>
      </c>
      <c r="D625" s="43">
        <v>1.8777900000000001E-3</v>
      </c>
      <c r="E625" s="43">
        <v>1.88354E-3</v>
      </c>
      <c r="F625" s="44">
        <v>10449129</v>
      </c>
      <c r="G625" s="45">
        <v>13814447</v>
      </c>
      <c r="H625" s="46">
        <v>7672662</v>
      </c>
      <c r="I625" s="44">
        <v>503812</v>
      </c>
      <c r="J625" s="45">
        <v>-31661.259737363071</v>
      </c>
      <c r="K625" s="45">
        <v>472150.74026263691</v>
      </c>
      <c r="L625" s="45">
        <v>0</v>
      </c>
      <c r="M625" s="46">
        <v>472150.74026263691</v>
      </c>
      <c r="N625" s="44">
        <v>346409</v>
      </c>
      <c r="O625" s="45">
        <v>0</v>
      </c>
      <c r="P625" s="45">
        <v>385624</v>
      </c>
      <c r="Q625" s="45">
        <v>0</v>
      </c>
      <c r="R625" s="46">
        <v>732033</v>
      </c>
      <c r="S625" s="44">
        <v>0</v>
      </c>
      <c r="T625" s="45">
        <v>0</v>
      </c>
      <c r="U625" s="45">
        <v>1430477</v>
      </c>
      <c r="V625" s="45">
        <v>107574.49654215277</v>
      </c>
      <c r="W625" s="47">
        <v>1538051.4965421527</v>
      </c>
      <c r="X625" s="44">
        <v>91641.941223028974</v>
      </c>
      <c r="Y625" s="45">
        <v>-379521.43776518176</v>
      </c>
      <c r="Z625" s="45">
        <v>-339525</v>
      </c>
      <c r="AA625" s="45">
        <v>-178614</v>
      </c>
      <c r="AB625" s="45">
        <v>0</v>
      </c>
      <c r="AC625" s="46">
        <v>0</v>
      </c>
    </row>
    <row r="626" spans="1:29" s="48" customFormat="1" ht="13.5" x14ac:dyDescent="0.25">
      <c r="A626" s="40" t="s">
        <v>1244</v>
      </c>
      <c r="B626" s="41" t="s">
        <v>1245</v>
      </c>
      <c r="C626" s="42">
        <v>34947.42</v>
      </c>
      <c r="D626" s="43">
        <v>5.3229999999999997E-5</v>
      </c>
      <c r="E626" s="43">
        <v>4.6329999999999999E-5</v>
      </c>
      <c r="F626" s="44">
        <v>296203</v>
      </c>
      <c r="G626" s="45">
        <v>391600</v>
      </c>
      <c r="H626" s="46">
        <v>217498</v>
      </c>
      <c r="I626" s="44">
        <v>14282</v>
      </c>
      <c r="J626" s="45">
        <v>4620.5684131750386</v>
      </c>
      <c r="K626" s="45">
        <v>18902.568413175039</v>
      </c>
      <c r="L626" s="45">
        <v>0</v>
      </c>
      <c r="M626" s="46">
        <v>18902.568413175039</v>
      </c>
      <c r="N626" s="44">
        <v>9820</v>
      </c>
      <c r="O626" s="45">
        <v>0</v>
      </c>
      <c r="P626" s="45">
        <v>10931</v>
      </c>
      <c r="Q626" s="45">
        <v>29488.010997310314</v>
      </c>
      <c r="R626" s="46">
        <v>50239.01099731031</v>
      </c>
      <c r="S626" s="44">
        <v>0</v>
      </c>
      <c r="T626" s="45">
        <v>0</v>
      </c>
      <c r="U626" s="45">
        <v>40550</v>
      </c>
      <c r="V626" s="45">
        <v>0</v>
      </c>
      <c r="W626" s="47">
        <v>40550</v>
      </c>
      <c r="X626" s="44">
        <v>24528.826848423749</v>
      </c>
      <c r="Y626" s="45">
        <v>-151.8158511134352</v>
      </c>
      <c r="Z626" s="45">
        <v>-9625</v>
      </c>
      <c r="AA626" s="45">
        <v>-5063</v>
      </c>
      <c r="AB626" s="45">
        <v>0</v>
      </c>
      <c r="AC626" s="46">
        <v>0</v>
      </c>
    </row>
    <row r="627" spans="1:29" s="48" customFormat="1" ht="13.5" x14ac:dyDescent="0.25">
      <c r="A627" s="40" t="s">
        <v>1246</v>
      </c>
      <c r="B627" s="41" t="s">
        <v>1247</v>
      </c>
      <c r="C627" s="42">
        <v>189815.21</v>
      </c>
      <c r="D627" s="43">
        <v>2.8912000000000002E-4</v>
      </c>
      <c r="E627" s="43">
        <v>3.0223000000000001E-4</v>
      </c>
      <c r="F627" s="44">
        <v>1608834</v>
      </c>
      <c r="G627" s="45">
        <v>2126986</v>
      </c>
      <c r="H627" s="46">
        <v>1181346</v>
      </c>
      <c r="I627" s="44">
        <v>77571</v>
      </c>
      <c r="J627" s="45">
        <v>-55223.782948549459</v>
      </c>
      <c r="K627" s="45">
        <v>22347.217051450541</v>
      </c>
      <c r="L627" s="45">
        <v>0</v>
      </c>
      <c r="M627" s="46">
        <v>22347.217051450541</v>
      </c>
      <c r="N627" s="44">
        <v>53336</v>
      </c>
      <c r="O627" s="45">
        <v>0</v>
      </c>
      <c r="P627" s="45">
        <v>59374</v>
      </c>
      <c r="Q627" s="45">
        <v>0</v>
      </c>
      <c r="R627" s="46">
        <v>112710</v>
      </c>
      <c r="S627" s="44">
        <v>0</v>
      </c>
      <c r="T627" s="45">
        <v>0</v>
      </c>
      <c r="U627" s="45">
        <v>220248</v>
      </c>
      <c r="V627" s="45">
        <v>72447.060283138868</v>
      </c>
      <c r="W627" s="47">
        <v>292695.06028313888</v>
      </c>
      <c r="X627" s="44">
        <v>-23416.432141811922</v>
      </c>
      <c r="Y627" s="45">
        <v>-76791.628141326946</v>
      </c>
      <c r="Z627" s="45">
        <v>-52276</v>
      </c>
      <c r="AA627" s="45">
        <v>-27501</v>
      </c>
      <c r="AB627" s="45">
        <v>0</v>
      </c>
      <c r="AC627" s="46">
        <v>0</v>
      </c>
    </row>
    <row r="628" spans="1:29" s="48" customFormat="1" ht="13.5" x14ac:dyDescent="0.25">
      <c r="A628" s="40" t="s">
        <v>1248</v>
      </c>
      <c r="B628" s="41" t="s">
        <v>1249</v>
      </c>
      <c r="C628" s="42">
        <v>367419.37</v>
      </c>
      <c r="D628" s="43">
        <v>5.5962999999999998E-4</v>
      </c>
      <c r="E628" s="43">
        <v>5.5838999999999997E-4</v>
      </c>
      <c r="F628" s="44">
        <v>3114111</v>
      </c>
      <c r="G628" s="45">
        <v>4117063</v>
      </c>
      <c r="H628" s="46">
        <v>2286652</v>
      </c>
      <c r="I628" s="44">
        <v>150149</v>
      </c>
      <c r="J628" s="45">
        <v>242183.5039324644</v>
      </c>
      <c r="K628" s="45">
        <v>392332.5039324644</v>
      </c>
      <c r="L628" s="45">
        <v>0</v>
      </c>
      <c r="M628" s="46">
        <v>392332.5039324644</v>
      </c>
      <c r="N628" s="44">
        <v>103239</v>
      </c>
      <c r="O628" s="45">
        <v>0</v>
      </c>
      <c r="P628" s="45">
        <v>114926</v>
      </c>
      <c r="Q628" s="45">
        <v>11138.157762376924</v>
      </c>
      <c r="R628" s="46">
        <v>229303.15776237691</v>
      </c>
      <c r="S628" s="44">
        <v>0</v>
      </c>
      <c r="T628" s="45">
        <v>0</v>
      </c>
      <c r="U628" s="45">
        <v>426319</v>
      </c>
      <c r="V628" s="45">
        <v>2363.002288955694</v>
      </c>
      <c r="W628" s="47">
        <v>428682.00228895567</v>
      </c>
      <c r="X628" s="44">
        <v>63711.514374132668</v>
      </c>
      <c r="Y628" s="45">
        <v>-108671.35890071144</v>
      </c>
      <c r="Z628" s="45">
        <v>-101187</v>
      </c>
      <c r="AA628" s="45">
        <v>-53232</v>
      </c>
      <c r="AB628" s="45">
        <v>0</v>
      </c>
      <c r="AC628" s="46">
        <v>0</v>
      </c>
    </row>
    <row r="629" spans="1:29" s="48" customFormat="1" ht="13.5" x14ac:dyDescent="0.25">
      <c r="A629" s="40" t="s">
        <v>1250</v>
      </c>
      <c r="B629" s="41" t="s">
        <v>1251</v>
      </c>
      <c r="C629" s="42">
        <v>195513.51</v>
      </c>
      <c r="D629" s="43">
        <v>2.9778999999999998E-4</v>
      </c>
      <c r="E629" s="43">
        <v>2.5349999999999998E-4</v>
      </c>
      <c r="F629" s="44">
        <v>1657079</v>
      </c>
      <c r="G629" s="45">
        <v>2190769</v>
      </c>
      <c r="H629" s="46">
        <v>1216772</v>
      </c>
      <c r="I629" s="44">
        <v>79897</v>
      </c>
      <c r="J629" s="45">
        <v>-76271.188027717086</v>
      </c>
      <c r="K629" s="45">
        <v>3625.8119722829142</v>
      </c>
      <c r="L629" s="45">
        <v>0</v>
      </c>
      <c r="M629" s="46">
        <v>3625.8119722829142</v>
      </c>
      <c r="N629" s="44">
        <v>54935</v>
      </c>
      <c r="O629" s="45">
        <v>0</v>
      </c>
      <c r="P629" s="45">
        <v>61154</v>
      </c>
      <c r="Q629" s="45">
        <v>169933.97601833154</v>
      </c>
      <c r="R629" s="46">
        <v>286022.97601833154</v>
      </c>
      <c r="S629" s="44">
        <v>0</v>
      </c>
      <c r="T629" s="45">
        <v>0</v>
      </c>
      <c r="U629" s="45">
        <v>226853</v>
      </c>
      <c r="V629" s="45">
        <v>124696.44120318405</v>
      </c>
      <c r="W629" s="47">
        <v>351549.44120318408</v>
      </c>
      <c r="X629" s="44">
        <v>8952.0748575144244</v>
      </c>
      <c r="Y629" s="45">
        <v>7691.4599576330656</v>
      </c>
      <c r="Z629" s="45">
        <v>-53844</v>
      </c>
      <c r="AA629" s="45">
        <v>-28326.000000000029</v>
      </c>
      <c r="AB629" s="45">
        <v>0</v>
      </c>
      <c r="AC629" s="46">
        <v>0</v>
      </c>
    </row>
    <row r="630" spans="1:29" s="48" customFormat="1" ht="13.5" x14ac:dyDescent="0.25">
      <c r="A630" s="40" t="s">
        <v>1252</v>
      </c>
      <c r="B630" s="41" t="s">
        <v>1253</v>
      </c>
      <c r="C630" s="42">
        <v>373081.06</v>
      </c>
      <c r="D630" s="43">
        <v>5.6826000000000001E-4</v>
      </c>
      <c r="E630" s="43">
        <v>4.862E-4</v>
      </c>
      <c r="F630" s="44">
        <v>3162133</v>
      </c>
      <c r="G630" s="45">
        <v>4180551</v>
      </c>
      <c r="H630" s="46">
        <v>2321914</v>
      </c>
      <c r="I630" s="44">
        <v>152465</v>
      </c>
      <c r="J630" s="45">
        <v>-654975.34310309938</v>
      </c>
      <c r="K630" s="45">
        <v>-502510.34310309938</v>
      </c>
      <c r="L630" s="45">
        <v>0</v>
      </c>
      <c r="M630" s="46">
        <v>-502510.34310309938</v>
      </c>
      <c r="N630" s="44">
        <v>104831</v>
      </c>
      <c r="O630" s="45">
        <v>0</v>
      </c>
      <c r="P630" s="45">
        <v>116698</v>
      </c>
      <c r="Q630" s="45">
        <v>314632.83730961545</v>
      </c>
      <c r="R630" s="46">
        <v>536161.83730961545</v>
      </c>
      <c r="S630" s="44">
        <v>0</v>
      </c>
      <c r="T630" s="45">
        <v>0</v>
      </c>
      <c r="U630" s="45">
        <v>432893</v>
      </c>
      <c r="V630" s="45">
        <v>308766.01084317343</v>
      </c>
      <c r="W630" s="47">
        <v>741659.01084317337</v>
      </c>
      <c r="X630" s="44">
        <v>-59683.210034768854</v>
      </c>
      <c r="Y630" s="45">
        <v>10986.036501210852</v>
      </c>
      <c r="Z630" s="45">
        <v>-102748</v>
      </c>
      <c r="AA630" s="45">
        <v>-54052</v>
      </c>
      <c r="AB630" s="45">
        <v>0</v>
      </c>
      <c r="AC630" s="46">
        <v>0</v>
      </c>
    </row>
    <row r="631" spans="1:29" s="48" customFormat="1" ht="13.5" x14ac:dyDescent="0.25">
      <c r="A631" s="40" t="s">
        <v>1254</v>
      </c>
      <c r="B631" s="41" t="s">
        <v>1255</v>
      </c>
      <c r="C631" s="42">
        <v>58759.58</v>
      </c>
      <c r="D631" s="43">
        <v>8.9499999999999994E-5</v>
      </c>
      <c r="E631" s="43">
        <v>9.7940000000000001E-5</v>
      </c>
      <c r="F631" s="44">
        <v>498031</v>
      </c>
      <c r="G631" s="45">
        <v>658430</v>
      </c>
      <c r="H631" s="46">
        <v>365698</v>
      </c>
      <c r="I631" s="44">
        <v>24013</v>
      </c>
      <c r="J631" s="45">
        <v>35266.871560906155</v>
      </c>
      <c r="K631" s="45">
        <v>59279.871560906155</v>
      </c>
      <c r="L631" s="45">
        <v>0</v>
      </c>
      <c r="M631" s="46">
        <v>59279.871560906155</v>
      </c>
      <c r="N631" s="44">
        <v>16511</v>
      </c>
      <c r="O631" s="45">
        <v>0</v>
      </c>
      <c r="P631" s="45">
        <v>18380</v>
      </c>
      <c r="Q631" s="45">
        <v>15758.963194019894</v>
      </c>
      <c r="R631" s="46">
        <v>50649.963194019896</v>
      </c>
      <c r="S631" s="44">
        <v>0</v>
      </c>
      <c r="T631" s="45">
        <v>0</v>
      </c>
      <c r="U631" s="45">
        <v>68180</v>
      </c>
      <c r="V631" s="45">
        <v>34272.122211071473</v>
      </c>
      <c r="W631" s="47">
        <v>102452.12221107147</v>
      </c>
      <c r="X631" s="44">
        <v>3244.332199531329</v>
      </c>
      <c r="Y631" s="45">
        <v>-30351.491216582912</v>
      </c>
      <c r="Z631" s="45">
        <v>-16183</v>
      </c>
      <c r="AA631" s="45">
        <v>-8511.9999999999927</v>
      </c>
      <c r="AB631" s="45">
        <v>0</v>
      </c>
      <c r="AC631" s="46">
        <v>0</v>
      </c>
    </row>
    <row r="632" spans="1:29" s="48" customFormat="1" ht="13.5" x14ac:dyDescent="0.25">
      <c r="A632" s="40" t="s">
        <v>1256</v>
      </c>
      <c r="B632" s="41" t="s">
        <v>1257</v>
      </c>
      <c r="C632" s="42">
        <v>67518.320000000007</v>
      </c>
      <c r="D632" s="43">
        <v>1.0284E-4</v>
      </c>
      <c r="E632" s="43">
        <v>1.0547E-4</v>
      </c>
      <c r="F632" s="44">
        <v>572262</v>
      </c>
      <c r="G632" s="45">
        <v>756569</v>
      </c>
      <c r="H632" s="46">
        <v>420205</v>
      </c>
      <c r="I632" s="44">
        <v>27592</v>
      </c>
      <c r="J632" s="45">
        <v>-65157.648258968831</v>
      </c>
      <c r="K632" s="45">
        <v>-37565.648258968831</v>
      </c>
      <c r="L632" s="45">
        <v>0</v>
      </c>
      <c r="M632" s="46">
        <v>-37565.648258968831</v>
      </c>
      <c r="N632" s="44">
        <v>18972</v>
      </c>
      <c r="O632" s="45">
        <v>0</v>
      </c>
      <c r="P632" s="45">
        <v>21119</v>
      </c>
      <c r="Q632" s="45">
        <v>0</v>
      </c>
      <c r="R632" s="46">
        <v>40091</v>
      </c>
      <c r="S632" s="44">
        <v>0</v>
      </c>
      <c r="T632" s="45">
        <v>0</v>
      </c>
      <c r="U632" s="45">
        <v>78342</v>
      </c>
      <c r="V632" s="45">
        <v>46063.190985031091</v>
      </c>
      <c r="W632" s="47">
        <v>124405.19098503109</v>
      </c>
      <c r="X632" s="44">
        <v>-31676.440199625351</v>
      </c>
      <c r="Y632" s="45">
        <v>-24261.750785405737</v>
      </c>
      <c r="Z632" s="45">
        <v>-18595</v>
      </c>
      <c r="AA632" s="45">
        <v>-9781</v>
      </c>
      <c r="AB632" s="45">
        <v>0</v>
      </c>
      <c r="AC632" s="46">
        <v>0</v>
      </c>
    </row>
    <row r="633" spans="1:29" s="48" customFormat="1" ht="13.5" x14ac:dyDescent="0.25">
      <c r="A633" s="40" t="s">
        <v>1258</v>
      </c>
      <c r="B633" s="41" t="s">
        <v>1259</v>
      </c>
      <c r="C633" s="42">
        <v>2734204.64</v>
      </c>
      <c r="D633" s="43">
        <v>4.1645800000000002E-3</v>
      </c>
      <c r="E633" s="43">
        <v>4.2428300000000004E-3</v>
      </c>
      <c r="F633" s="44">
        <v>23174176</v>
      </c>
      <c r="G633" s="45">
        <v>30637808</v>
      </c>
      <c r="H633" s="46">
        <v>17016501</v>
      </c>
      <c r="I633" s="44">
        <v>1117360</v>
      </c>
      <c r="J633" s="45">
        <v>-170121.78929577215</v>
      </c>
      <c r="K633" s="45">
        <v>947238.21070422791</v>
      </c>
      <c r="L633" s="45">
        <v>0</v>
      </c>
      <c r="M633" s="46">
        <v>947238.21070422791</v>
      </c>
      <c r="N633" s="44">
        <v>768270</v>
      </c>
      <c r="O633" s="45">
        <v>0</v>
      </c>
      <c r="P633" s="45">
        <v>855240</v>
      </c>
      <c r="Q633" s="45">
        <v>0</v>
      </c>
      <c r="R633" s="46">
        <v>1623510</v>
      </c>
      <c r="S633" s="44">
        <v>0</v>
      </c>
      <c r="T633" s="45">
        <v>0</v>
      </c>
      <c r="U633" s="45">
        <v>3172524</v>
      </c>
      <c r="V633" s="45">
        <v>565258.13256444107</v>
      </c>
      <c r="W633" s="47">
        <v>3737782.1325644413</v>
      </c>
      <c r="X633" s="44">
        <v>-25080.804552025511</v>
      </c>
      <c r="Y633" s="45">
        <v>-940059.32801241567</v>
      </c>
      <c r="Z633" s="45">
        <v>-753001</v>
      </c>
      <c r="AA633" s="45">
        <v>-396131</v>
      </c>
      <c r="AB633" s="45">
        <v>0</v>
      </c>
      <c r="AC633" s="46">
        <v>0</v>
      </c>
    </row>
    <row r="634" spans="1:29" s="48" customFormat="1" ht="13.5" x14ac:dyDescent="0.25">
      <c r="A634" s="40" t="s">
        <v>1260</v>
      </c>
      <c r="B634" s="41" t="s">
        <v>1261</v>
      </c>
      <c r="C634" s="42">
        <v>68909.94</v>
      </c>
      <c r="D634" s="43">
        <v>1.0496E-4</v>
      </c>
      <c r="E634" s="43">
        <v>1.0938E-4</v>
      </c>
      <c r="F634" s="44">
        <v>584059</v>
      </c>
      <c r="G634" s="45">
        <v>772165</v>
      </c>
      <c r="H634" s="46">
        <v>428867</v>
      </c>
      <c r="I634" s="44">
        <v>28161</v>
      </c>
      <c r="J634" s="45">
        <v>30856.147007132269</v>
      </c>
      <c r="K634" s="45">
        <v>59017.147007132269</v>
      </c>
      <c r="L634" s="45">
        <v>0</v>
      </c>
      <c r="M634" s="46">
        <v>59017.147007132269</v>
      </c>
      <c r="N634" s="44">
        <v>19363</v>
      </c>
      <c r="O634" s="45">
        <v>0</v>
      </c>
      <c r="P634" s="45">
        <v>21555</v>
      </c>
      <c r="Q634" s="45">
        <v>6515.1991807880977</v>
      </c>
      <c r="R634" s="46">
        <v>47433.199180788099</v>
      </c>
      <c r="S634" s="44">
        <v>0</v>
      </c>
      <c r="T634" s="45">
        <v>0</v>
      </c>
      <c r="U634" s="45">
        <v>79957</v>
      </c>
      <c r="V634" s="45">
        <v>18698.550505220617</v>
      </c>
      <c r="W634" s="47">
        <v>98655.550505220614</v>
      </c>
      <c r="X634" s="44">
        <v>5106.8840541087056</v>
      </c>
      <c r="Y634" s="45">
        <v>-27368.235378541223</v>
      </c>
      <c r="Z634" s="45">
        <v>-18978</v>
      </c>
      <c r="AA634" s="45">
        <v>-9983</v>
      </c>
      <c r="AB634" s="45">
        <v>0</v>
      </c>
      <c r="AC634" s="46">
        <v>0</v>
      </c>
    </row>
    <row r="635" spans="1:29" s="48" customFormat="1" ht="13.5" x14ac:dyDescent="0.25">
      <c r="A635" s="40" t="s">
        <v>1262</v>
      </c>
      <c r="B635" s="41" t="s">
        <v>1263</v>
      </c>
      <c r="C635" s="42">
        <v>262426.53999999998</v>
      </c>
      <c r="D635" s="43">
        <v>3.9971000000000001E-4</v>
      </c>
      <c r="E635" s="43">
        <v>3.8367000000000002E-4</v>
      </c>
      <c r="F635" s="44">
        <v>2224222</v>
      </c>
      <c r="G635" s="45">
        <v>2940570</v>
      </c>
      <c r="H635" s="46">
        <v>1633218</v>
      </c>
      <c r="I635" s="44">
        <v>107242</v>
      </c>
      <c r="J635" s="45">
        <v>112904.037531287</v>
      </c>
      <c r="K635" s="45">
        <v>220146.037531287</v>
      </c>
      <c r="L635" s="45">
        <v>0</v>
      </c>
      <c r="M635" s="46">
        <v>220146.037531287</v>
      </c>
      <c r="N635" s="44">
        <v>73737</v>
      </c>
      <c r="O635" s="45">
        <v>0</v>
      </c>
      <c r="P635" s="45">
        <v>82085</v>
      </c>
      <c r="Q635" s="45">
        <v>82331.313026988792</v>
      </c>
      <c r="R635" s="46">
        <v>238153.31302698879</v>
      </c>
      <c r="S635" s="44">
        <v>0</v>
      </c>
      <c r="T635" s="45">
        <v>0</v>
      </c>
      <c r="U635" s="45">
        <v>304494</v>
      </c>
      <c r="V635" s="45">
        <v>0</v>
      </c>
      <c r="W635" s="47">
        <v>304494</v>
      </c>
      <c r="X635" s="44">
        <v>98811.537871875538</v>
      </c>
      <c r="Y635" s="45">
        <v>-54861.224844886739</v>
      </c>
      <c r="Z635" s="45">
        <v>-72272</v>
      </c>
      <c r="AA635" s="45">
        <v>-38019</v>
      </c>
      <c r="AB635" s="45">
        <v>0</v>
      </c>
      <c r="AC635" s="46">
        <v>0</v>
      </c>
    </row>
    <row r="636" spans="1:29" s="48" customFormat="1" ht="13.5" x14ac:dyDescent="0.25">
      <c r="A636" s="40" t="s">
        <v>1264</v>
      </c>
      <c r="B636" s="41" t="s">
        <v>1265</v>
      </c>
      <c r="C636" s="42">
        <v>2382117.09</v>
      </c>
      <c r="D636" s="43">
        <v>3.6283000000000001E-3</v>
      </c>
      <c r="E636" s="43">
        <v>3.5238000000000001E-3</v>
      </c>
      <c r="F636" s="44">
        <v>20189998</v>
      </c>
      <c r="G636" s="45">
        <v>26692526</v>
      </c>
      <c r="H636" s="46">
        <v>14825257</v>
      </c>
      <c r="I636" s="44">
        <v>973476</v>
      </c>
      <c r="J636" s="45">
        <v>-300794.53088502272</v>
      </c>
      <c r="K636" s="45">
        <v>672681.46911497728</v>
      </c>
      <c r="L636" s="45">
        <v>0</v>
      </c>
      <c r="M636" s="46">
        <v>672681.46911497728</v>
      </c>
      <c r="N636" s="44">
        <v>669339</v>
      </c>
      <c r="O636" s="45">
        <v>0</v>
      </c>
      <c r="P636" s="45">
        <v>745109</v>
      </c>
      <c r="Q636" s="45">
        <v>363154.11197132734</v>
      </c>
      <c r="R636" s="46">
        <v>1777602.1119713273</v>
      </c>
      <c r="S636" s="44">
        <v>0</v>
      </c>
      <c r="T636" s="45">
        <v>0</v>
      </c>
      <c r="U636" s="45">
        <v>2763993</v>
      </c>
      <c r="V636" s="45">
        <v>485202.65068053291</v>
      </c>
      <c r="W636" s="47">
        <v>3249195.6506805327</v>
      </c>
      <c r="X636" s="44">
        <v>89273.554240039521</v>
      </c>
      <c r="Y636" s="45">
        <v>-559711.09294924513</v>
      </c>
      <c r="Z636" s="45">
        <v>-656036</v>
      </c>
      <c r="AA636" s="45">
        <v>-345120</v>
      </c>
      <c r="AB636" s="45">
        <v>0</v>
      </c>
      <c r="AC636" s="46">
        <v>0</v>
      </c>
    </row>
    <row r="637" spans="1:29" s="48" customFormat="1" ht="13.5" x14ac:dyDescent="0.25">
      <c r="A637" s="40" t="s">
        <v>1266</v>
      </c>
      <c r="B637" s="41" t="s">
        <v>1267</v>
      </c>
      <c r="C637" s="42">
        <v>396412.36</v>
      </c>
      <c r="D637" s="43">
        <v>6.0378999999999999E-4</v>
      </c>
      <c r="E637" s="43">
        <v>5.9847999999999998E-4</v>
      </c>
      <c r="F637" s="44">
        <v>3359843</v>
      </c>
      <c r="G637" s="45">
        <v>4441937</v>
      </c>
      <c r="H637" s="46">
        <v>2467090</v>
      </c>
      <c r="I637" s="44">
        <v>161997</v>
      </c>
      <c r="J637" s="45">
        <v>209156.12731196068</v>
      </c>
      <c r="K637" s="45">
        <v>371153.12731196068</v>
      </c>
      <c r="L637" s="45">
        <v>0</v>
      </c>
      <c r="M637" s="46">
        <v>371153.12731196068</v>
      </c>
      <c r="N637" s="44">
        <v>111385</v>
      </c>
      <c r="O637" s="45">
        <v>0</v>
      </c>
      <c r="P637" s="45">
        <v>123995</v>
      </c>
      <c r="Q637" s="45">
        <v>71938.380038360832</v>
      </c>
      <c r="R637" s="46">
        <v>307318.38003836083</v>
      </c>
      <c r="S637" s="44">
        <v>0</v>
      </c>
      <c r="T637" s="45">
        <v>0</v>
      </c>
      <c r="U637" s="45">
        <v>459960</v>
      </c>
      <c r="V637" s="45">
        <v>0</v>
      </c>
      <c r="W637" s="47">
        <v>459960</v>
      </c>
      <c r="X637" s="44">
        <v>125244.28729419051</v>
      </c>
      <c r="Y637" s="45">
        <v>-111281.90725582968</v>
      </c>
      <c r="Z637" s="45">
        <v>-109172</v>
      </c>
      <c r="AA637" s="45">
        <v>-57432</v>
      </c>
      <c r="AB637" s="45">
        <v>0</v>
      </c>
      <c r="AC637" s="46">
        <v>0</v>
      </c>
    </row>
    <row r="638" spans="1:29" s="48" customFormat="1" ht="13.5" x14ac:dyDescent="0.25">
      <c r="A638" s="40" t="s">
        <v>1268</v>
      </c>
      <c r="B638" s="41" t="s">
        <v>1269</v>
      </c>
      <c r="C638" s="42">
        <v>48485.06</v>
      </c>
      <c r="D638" s="43">
        <v>7.3850000000000006E-5</v>
      </c>
      <c r="E638" s="43">
        <v>7.9530000000000006E-5</v>
      </c>
      <c r="F638" s="44">
        <v>410945</v>
      </c>
      <c r="G638" s="45">
        <v>543297</v>
      </c>
      <c r="H638" s="46">
        <v>301752</v>
      </c>
      <c r="I638" s="44">
        <v>19814</v>
      </c>
      <c r="J638" s="45">
        <v>-38583.508753381779</v>
      </c>
      <c r="K638" s="45">
        <v>-18769.508753381779</v>
      </c>
      <c r="L638" s="45">
        <v>0</v>
      </c>
      <c r="M638" s="46">
        <v>-18769.508753381779</v>
      </c>
      <c r="N638" s="44">
        <v>13624</v>
      </c>
      <c r="O638" s="45">
        <v>0</v>
      </c>
      <c r="P638" s="45">
        <v>15166</v>
      </c>
      <c r="Q638" s="45">
        <v>0</v>
      </c>
      <c r="R638" s="46">
        <v>28790</v>
      </c>
      <c r="S638" s="44">
        <v>0</v>
      </c>
      <c r="T638" s="45">
        <v>0</v>
      </c>
      <c r="U638" s="45">
        <v>56258</v>
      </c>
      <c r="V638" s="45">
        <v>32000.03141832228</v>
      </c>
      <c r="W638" s="47">
        <v>88258.03141832228</v>
      </c>
      <c r="X638" s="44">
        <v>-15975.523960657236</v>
      </c>
      <c r="Y638" s="45">
        <v>-23115.507457665044</v>
      </c>
      <c r="Z638" s="45">
        <v>-13353</v>
      </c>
      <c r="AA638" s="45">
        <v>-7024</v>
      </c>
      <c r="AB638" s="45">
        <v>0</v>
      </c>
      <c r="AC638" s="46">
        <v>0</v>
      </c>
    </row>
    <row r="639" spans="1:29" s="48" customFormat="1" ht="13.5" x14ac:dyDescent="0.25">
      <c r="A639" s="40" t="s">
        <v>1270</v>
      </c>
      <c r="B639" s="41" t="s">
        <v>1271</v>
      </c>
      <c r="C639" s="42">
        <v>480821.80000000005</v>
      </c>
      <c r="D639" s="43">
        <v>7.3236000000000004E-4</v>
      </c>
      <c r="E639" s="43">
        <v>7.8585999999999999E-4</v>
      </c>
      <c r="F639" s="44">
        <v>4075282</v>
      </c>
      <c r="G639" s="45">
        <v>5387795</v>
      </c>
      <c r="H639" s="46">
        <v>2992428</v>
      </c>
      <c r="I639" s="44">
        <v>196493</v>
      </c>
      <c r="J639" s="45">
        <v>-294179.90234520228</v>
      </c>
      <c r="K639" s="45">
        <v>-97686.902345202281</v>
      </c>
      <c r="L639" s="45">
        <v>0</v>
      </c>
      <c r="M639" s="46">
        <v>-97686.902345202281</v>
      </c>
      <c r="N639" s="44">
        <v>135104</v>
      </c>
      <c r="O639" s="45">
        <v>0</v>
      </c>
      <c r="P639" s="45">
        <v>150398</v>
      </c>
      <c r="Q639" s="45">
        <v>0</v>
      </c>
      <c r="R639" s="46">
        <v>285502</v>
      </c>
      <c r="S639" s="44">
        <v>0</v>
      </c>
      <c r="T639" s="45">
        <v>0</v>
      </c>
      <c r="U639" s="45">
        <v>557903</v>
      </c>
      <c r="V639" s="45">
        <v>224822.13028545855</v>
      </c>
      <c r="W639" s="47">
        <v>782725.13028545852</v>
      </c>
      <c r="X639" s="44">
        <v>-70155.397597121075</v>
      </c>
      <c r="Y639" s="45">
        <v>-224987.73268833748</v>
      </c>
      <c r="Z639" s="45">
        <v>-132419</v>
      </c>
      <c r="AA639" s="45">
        <v>-69661</v>
      </c>
      <c r="AB639" s="45">
        <v>0</v>
      </c>
      <c r="AC639" s="46">
        <v>0</v>
      </c>
    </row>
    <row r="640" spans="1:29" s="48" customFormat="1" ht="13.5" x14ac:dyDescent="0.25">
      <c r="A640" s="40" t="s">
        <v>1272</v>
      </c>
      <c r="B640" s="41" t="s">
        <v>1273</v>
      </c>
      <c r="C640" s="42">
        <v>146565.06</v>
      </c>
      <c r="D640" s="43">
        <v>2.2324000000000001E-4</v>
      </c>
      <c r="E640" s="43">
        <v>2.2465000000000001E-4</v>
      </c>
      <c r="F640" s="44">
        <v>1242239</v>
      </c>
      <c r="G640" s="45">
        <v>1642323</v>
      </c>
      <c r="H640" s="46">
        <v>912160</v>
      </c>
      <c r="I640" s="44">
        <v>59895</v>
      </c>
      <c r="J640" s="45">
        <v>96471.883849285863</v>
      </c>
      <c r="K640" s="45">
        <v>156366.88384928586</v>
      </c>
      <c r="L640" s="45">
        <v>0</v>
      </c>
      <c r="M640" s="46">
        <v>156366.88384928586</v>
      </c>
      <c r="N640" s="44">
        <v>41183</v>
      </c>
      <c r="O640" s="45">
        <v>0</v>
      </c>
      <c r="P640" s="45">
        <v>45845</v>
      </c>
      <c r="Q640" s="45">
        <v>0</v>
      </c>
      <c r="R640" s="46">
        <v>87028</v>
      </c>
      <c r="S640" s="44">
        <v>0</v>
      </c>
      <c r="T640" s="45">
        <v>0</v>
      </c>
      <c r="U640" s="45">
        <v>170061</v>
      </c>
      <c r="V640" s="45">
        <v>19718.753664977277</v>
      </c>
      <c r="W640" s="47">
        <v>189779.75366497727</v>
      </c>
      <c r="X640" s="44">
        <v>5056.3122126316593</v>
      </c>
      <c r="Y640" s="45">
        <v>-46210.065877608933</v>
      </c>
      <c r="Z640" s="45">
        <v>-40364</v>
      </c>
      <c r="AA640" s="45">
        <v>-21234</v>
      </c>
      <c r="AB640" s="45">
        <v>0</v>
      </c>
      <c r="AC640" s="46">
        <v>0</v>
      </c>
    </row>
    <row r="641" spans="1:29" s="48" customFormat="1" ht="13.5" x14ac:dyDescent="0.25">
      <c r="A641" s="40" t="s">
        <v>1274</v>
      </c>
      <c r="B641" s="41" t="s">
        <v>1275</v>
      </c>
      <c r="C641" s="42">
        <v>9126.66</v>
      </c>
      <c r="D641" s="43">
        <v>1.3900000000000001E-5</v>
      </c>
      <c r="E641" s="43">
        <v>1.4049999999999999E-5</v>
      </c>
      <c r="F641" s="44">
        <v>77348</v>
      </c>
      <c r="G641" s="45">
        <v>102259</v>
      </c>
      <c r="H641" s="46">
        <v>56795</v>
      </c>
      <c r="I641" s="44">
        <v>3729</v>
      </c>
      <c r="J641" s="45">
        <v>-777.12393831640475</v>
      </c>
      <c r="K641" s="45">
        <v>2951.8760616835953</v>
      </c>
      <c r="L641" s="45">
        <v>0</v>
      </c>
      <c r="M641" s="46">
        <v>2951.8760616835953</v>
      </c>
      <c r="N641" s="44">
        <v>2564</v>
      </c>
      <c r="O641" s="45">
        <v>0</v>
      </c>
      <c r="P641" s="45">
        <v>2855</v>
      </c>
      <c r="Q641" s="45">
        <v>0</v>
      </c>
      <c r="R641" s="46">
        <v>5419</v>
      </c>
      <c r="S641" s="44">
        <v>0</v>
      </c>
      <c r="T641" s="45">
        <v>0</v>
      </c>
      <c r="U641" s="45">
        <v>10589</v>
      </c>
      <c r="V641" s="45">
        <v>2466.9581797643796</v>
      </c>
      <c r="W641" s="47">
        <v>13055.95817976438</v>
      </c>
      <c r="X641" s="44">
        <v>-831.17888748842734</v>
      </c>
      <c r="Y641" s="45">
        <v>-2970.7792922759522</v>
      </c>
      <c r="Z641" s="45">
        <v>-2513</v>
      </c>
      <c r="AA641" s="45">
        <v>-1322</v>
      </c>
      <c r="AB641" s="45">
        <v>0</v>
      </c>
      <c r="AC641" s="46">
        <v>0</v>
      </c>
    </row>
    <row r="642" spans="1:29" s="48" customFormat="1" ht="13.5" x14ac:dyDescent="0.25">
      <c r="A642" s="40" t="s">
        <v>1276</v>
      </c>
      <c r="B642" s="41" t="s">
        <v>1277</v>
      </c>
      <c r="C642" s="42">
        <v>66850.259999999995</v>
      </c>
      <c r="D642" s="43">
        <v>1.0182E-4</v>
      </c>
      <c r="E642" s="43">
        <v>1.0514999999999999E-4</v>
      </c>
      <c r="F642" s="44">
        <v>566586</v>
      </c>
      <c r="G642" s="45">
        <v>749065</v>
      </c>
      <c r="H642" s="46">
        <v>416037</v>
      </c>
      <c r="I642" s="44">
        <v>27318</v>
      </c>
      <c r="J642" s="45">
        <v>-16374.072216695233</v>
      </c>
      <c r="K642" s="45">
        <v>10943.927783304767</v>
      </c>
      <c r="L642" s="45">
        <v>0</v>
      </c>
      <c r="M642" s="46">
        <v>10943.927783304767</v>
      </c>
      <c r="N642" s="44">
        <v>18783</v>
      </c>
      <c r="O642" s="45">
        <v>0</v>
      </c>
      <c r="P642" s="45">
        <v>20910</v>
      </c>
      <c r="Q642" s="45">
        <v>0</v>
      </c>
      <c r="R642" s="46">
        <v>39693</v>
      </c>
      <c r="S642" s="44">
        <v>0</v>
      </c>
      <c r="T642" s="45">
        <v>0</v>
      </c>
      <c r="U642" s="45">
        <v>77565</v>
      </c>
      <c r="V642" s="45">
        <v>20528.328133097137</v>
      </c>
      <c r="W642" s="47">
        <v>98093.328133097137</v>
      </c>
      <c r="X642" s="44">
        <v>-5193.8481416665309</v>
      </c>
      <c r="Y642" s="45">
        <v>-25110.479991430606</v>
      </c>
      <c r="Z642" s="45">
        <v>-18410</v>
      </c>
      <c r="AA642" s="45">
        <v>-9686</v>
      </c>
      <c r="AB642" s="45">
        <v>0</v>
      </c>
      <c r="AC642" s="46">
        <v>0</v>
      </c>
    </row>
    <row r="643" spans="1:29" s="48" customFormat="1" ht="13.5" x14ac:dyDescent="0.25">
      <c r="A643" s="40" t="s">
        <v>1278</v>
      </c>
      <c r="B643" s="41" t="s">
        <v>1279</v>
      </c>
      <c r="C643" s="42">
        <v>120042.92</v>
      </c>
      <c r="D643" s="43">
        <v>1.8284E-4</v>
      </c>
      <c r="E643" s="43">
        <v>1.585E-4</v>
      </c>
      <c r="F643" s="44">
        <v>1017429</v>
      </c>
      <c r="G643" s="45">
        <v>1345110</v>
      </c>
      <c r="H643" s="46">
        <v>747085</v>
      </c>
      <c r="I643" s="44">
        <v>49056</v>
      </c>
      <c r="J643" s="45">
        <v>-117836.3451016046</v>
      </c>
      <c r="K643" s="45">
        <v>-68780.345101604602</v>
      </c>
      <c r="L643" s="45">
        <v>0</v>
      </c>
      <c r="M643" s="46">
        <v>-68780.345101604602</v>
      </c>
      <c r="N643" s="44">
        <v>33730</v>
      </c>
      <c r="O643" s="45">
        <v>0</v>
      </c>
      <c r="P643" s="45">
        <v>37548</v>
      </c>
      <c r="Q643" s="45">
        <v>93140.922790265497</v>
      </c>
      <c r="R643" s="46">
        <v>164418.9227902655</v>
      </c>
      <c r="S643" s="44">
        <v>0</v>
      </c>
      <c r="T643" s="45">
        <v>0</v>
      </c>
      <c r="U643" s="45">
        <v>139285</v>
      </c>
      <c r="V643" s="45">
        <v>161956.93967151709</v>
      </c>
      <c r="W643" s="47">
        <v>301241.93967151712</v>
      </c>
      <c r="X643" s="44">
        <v>-86809.542887402582</v>
      </c>
      <c r="Y643" s="45">
        <v>437.526006150998</v>
      </c>
      <c r="Z643" s="45">
        <v>-33059</v>
      </c>
      <c r="AA643" s="45">
        <v>-17392</v>
      </c>
      <c r="AB643" s="45">
        <v>0</v>
      </c>
      <c r="AC643" s="46">
        <v>0</v>
      </c>
    </row>
    <row r="644" spans="1:29" s="48" customFormat="1" ht="13.5" x14ac:dyDescent="0.25">
      <c r="A644" s="40" t="s">
        <v>1280</v>
      </c>
      <c r="B644" s="41" t="s">
        <v>1281</v>
      </c>
      <c r="C644" s="42">
        <v>37029.020000000004</v>
      </c>
      <c r="D644" s="43">
        <v>5.6400000000000002E-5</v>
      </c>
      <c r="E644" s="43">
        <v>4.9379999999999998E-5</v>
      </c>
      <c r="F644" s="44">
        <v>313843</v>
      </c>
      <c r="G644" s="45">
        <v>414921</v>
      </c>
      <c r="H644" s="46">
        <v>230451</v>
      </c>
      <c r="I644" s="44">
        <v>15132</v>
      </c>
      <c r="J644" s="45">
        <v>-5545.2565182897424</v>
      </c>
      <c r="K644" s="45">
        <v>9586.7434817102585</v>
      </c>
      <c r="L644" s="45">
        <v>0</v>
      </c>
      <c r="M644" s="46">
        <v>9586.7434817102585</v>
      </c>
      <c r="N644" s="44">
        <v>10405</v>
      </c>
      <c r="O644" s="45">
        <v>0</v>
      </c>
      <c r="P644" s="45">
        <v>11582</v>
      </c>
      <c r="Q644" s="45">
        <v>26815.700191439559</v>
      </c>
      <c r="R644" s="46">
        <v>48802.700191439559</v>
      </c>
      <c r="S644" s="44">
        <v>0</v>
      </c>
      <c r="T644" s="45">
        <v>0</v>
      </c>
      <c r="U644" s="45">
        <v>42965</v>
      </c>
      <c r="V644" s="45">
        <v>17343.627362649244</v>
      </c>
      <c r="W644" s="47">
        <v>60308.627362649248</v>
      </c>
      <c r="X644" s="44">
        <v>4654.2739900912238</v>
      </c>
      <c r="Y644" s="45">
        <v>-598.20116130090901</v>
      </c>
      <c r="Z644" s="45">
        <v>-10198</v>
      </c>
      <c r="AA644" s="45">
        <v>-5364.0000000000036</v>
      </c>
      <c r="AB644" s="45">
        <v>0</v>
      </c>
      <c r="AC644" s="46">
        <v>0</v>
      </c>
    </row>
    <row r="645" spans="1:29" s="48" customFormat="1" ht="13.5" x14ac:dyDescent="0.25">
      <c r="A645" s="40" t="s">
        <v>1282</v>
      </c>
      <c r="B645" s="41" t="s">
        <v>1283</v>
      </c>
      <c r="C645" s="42">
        <v>44520.33</v>
      </c>
      <c r="D645" s="43">
        <v>6.7810000000000003E-5</v>
      </c>
      <c r="E645" s="43">
        <v>7.4569999999999999E-5</v>
      </c>
      <c r="F645" s="44">
        <v>377335</v>
      </c>
      <c r="G645" s="45">
        <v>498862</v>
      </c>
      <c r="H645" s="46">
        <v>277072</v>
      </c>
      <c r="I645" s="44">
        <v>18193</v>
      </c>
      <c r="J645" s="45">
        <v>-12542.687827278154</v>
      </c>
      <c r="K645" s="45">
        <v>5650.3121727218459</v>
      </c>
      <c r="L645" s="45">
        <v>0</v>
      </c>
      <c r="M645" s="46">
        <v>5650.3121727218459</v>
      </c>
      <c r="N645" s="44">
        <v>12509</v>
      </c>
      <c r="O645" s="45">
        <v>0</v>
      </c>
      <c r="P645" s="45">
        <v>13925</v>
      </c>
      <c r="Q645" s="45">
        <v>0</v>
      </c>
      <c r="R645" s="46">
        <v>26434</v>
      </c>
      <c r="S645" s="44">
        <v>0</v>
      </c>
      <c r="T645" s="45">
        <v>0</v>
      </c>
      <c r="U645" s="45">
        <v>51657</v>
      </c>
      <c r="V645" s="45">
        <v>28961.954493424135</v>
      </c>
      <c r="W645" s="47">
        <v>80618.954493424128</v>
      </c>
      <c r="X645" s="44">
        <v>-11928.70857819849</v>
      </c>
      <c r="Y645" s="45">
        <v>-23544.245915225645</v>
      </c>
      <c r="Z645" s="45">
        <v>-12261</v>
      </c>
      <c r="AA645" s="45">
        <v>-6450.9999999999927</v>
      </c>
      <c r="AB645" s="45">
        <v>0</v>
      </c>
      <c r="AC645" s="46">
        <v>0</v>
      </c>
    </row>
    <row r="646" spans="1:29" s="48" customFormat="1" ht="13.5" x14ac:dyDescent="0.25">
      <c r="A646" s="40" t="s">
        <v>1284</v>
      </c>
      <c r="B646" s="41" t="s">
        <v>1285</v>
      </c>
      <c r="C646" s="42">
        <v>746566.44000000006</v>
      </c>
      <c r="D646" s="43">
        <v>1.1371300000000001E-3</v>
      </c>
      <c r="E646" s="43">
        <v>1.13276E-3</v>
      </c>
      <c r="F646" s="44">
        <v>6327661</v>
      </c>
      <c r="G646" s="45">
        <v>8365591</v>
      </c>
      <c r="H646" s="46">
        <v>4646320</v>
      </c>
      <c r="I646" s="44">
        <v>305093</v>
      </c>
      <c r="J646" s="45">
        <v>-288184.46923823131</v>
      </c>
      <c r="K646" s="45">
        <v>16908.530761768692</v>
      </c>
      <c r="L646" s="45">
        <v>0</v>
      </c>
      <c r="M646" s="46">
        <v>16908.530761768692</v>
      </c>
      <c r="N646" s="44">
        <v>209775</v>
      </c>
      <c r="O646" s="45">
        <v>0</v>
      </c>
      <c r="P646" s="45">
        <v>233521</v>
      </c>
      <c r="Q646" s="45">
        <v>2456.0074303305692</v>
      </c>
      <c r="R646" s="46">
        <v>445752.00743033056</v>
      </c>
      <c r="S646" s="44">
        <v>0</v>
      </c>
      <c r="T646" s="45">
        <v>0</v>
      </c>
      <c r="U646" s="45">
        <v>866251</v>
      </c>
      <c r="V646" s="45">
        <v>114364.7373403948</v>
      </c>
      <c r="W646" s="47">
        <v>980615.73734039476</v>
      </c>
      <c r="X646" s="44">
        <v>-3060.6833710549399</v>
      </c>
      <c r="Y646" s="45">
        <v>-218035.04653900929</v>
      </c>
      <c r="Z646" s="45">
        <v>-205605</v>
      </c>
      <c r="AA646" s="45">
        <v>-108163</v>
      </c>
      <c r="AB646" s="45">
        <v>0</v>
      </c>
      <c r="AC646" s="46">
        <v>0</v>
      </c>
    </row>
    <row r="647" spans="1:29" s="48" customFormat="1" ht="13.5" x14ac:dyDescent="0.25">
      <c r="A647" s="40" t="s">
        <v>1286</v>
      </c>
      <c r="B647" s="41" t="s">
        <v>1287</v>
      </c>
      <c r="C647" s="42">
        <v>1042262.8600000001</v>
      </c>
      <c r="D647" s="43">
        <v>1.5875100000000001E-3</v>
      </c>
      <c r="E647" s="43">
        <v>1.7405999999999999E-3</v>
      </c>
      <c r="F647" s="44">
        <v>8833841</v>
      </c>
      <c r="G647" s="45">
        <v>11678927</v>
      </c>
      <c r="H647" s="46">
        <v>6486576</v>
      </c>
      <c r="I647" s="44">
        <v>425930</v>
      </c>
      <c r="J647" s="45">
        <v>-362865.50507197267</v>
      </c>
      <c r="K647" s="45">
        <v>63064.494928027329</v>
      </c>
      <c r="L647" s="45">
        <v>0</v>
      </c>
      <c r="M647" s="46">
        <v>63064.494928027329</v>
      </c>
      <c r="N647" s="44">
        <v>292859</v>
      </c>
      <c r="O647" s="45">
        <v>0</v>
      </c>
      <c r="P647" s="45">
        <v>326012</v>
      </c>
      <c r="Q647" s="45">
        <v>0</v>
      </c>
      <c r="R647" s="46">
        <v>618871</v>
      </c>
      <c r="S647" s="44">
        <v>0</v>
      </c>
      <c r="T647" s="45">
        <v>0</v>
      </c>
      <c r="U647" s="45">
        <v>1209345</v>
      </c>
      <c r="V647" s="45">
        <v>836478.50747207843</v>
      </c>
      <c r="W647" s="47">
        <v>2045823.5074720783</v>
      </c>
      <c r="X647" s="44">
        <v>-445471.82411137084</v>
      </c>
      <c r="Y647" s="45">
        <v>-543438.6833607076</v>
      </c>
      <c r="Z647" s="45">
        <v>-287039</v>
      </c>
      <c r="AA647" s="45">
        <v>-151003</v>
      </c>
      <c r="AB647" s="45">
        <v>0</v>
      </c>
      <c r="AC647" s="46">
        <v>0</v>
      </c>
    </row>
    <row r="648" spans="1:29" s="48" customFormat="1" ht="13.5" x14ac:dyDescent="0.25">
      <c r="A648" s="40" t="s">
        <v>1288</v>
      </c>
      <c r="B648" s="41" t="s">
        <v>1289</v>
      </c>
      <c r="C648" s="42">
        <v>302059.89999999997</v>
      </c>
      <c r="D648" s="43">
        <v>4.6008000000000003E-4</v>
      </c>
      <c r="E648" s="43">
        <v>4.6011000000000001E-4</v>
      </c>
      <c r="F648" s="44">
        <v>2560156</v>
      </c>
      <c r="G648" s="45">
        <v>3384697</v>
      </c>
      <c r="H648" s="46">
        <v>1879890</v>
      </c>
      <c r="I648" s="44">
        <v>123440</v>
      </c>
      <c r="J648" s="45">
        <v>-182084.3732734604</v>
      </c>
      <c r="K648" s="45">
        <v>-58644.373273460398</v>
      </c>
      <c r="L648" s="45">
        <v>0</v>
      </c>
      <c r="M648" s="46">
        <v>-58644.373273460398</v>
      </c>
      <c r="N648" s="44">
        <v>84874</v>
      </c>
      <c r="O648" s="45">
        <v>0</v>
      </c>
      <c r="P648" s="45">
        <v>94482</v>
      </c>
      <c r="Q648" s="45">
        <v>0</v>
      </c>
      <c r="R648" s="46">
        <v>179356</v>
      </c>
      <c r="S648" s="44">
        <v>0</v>
      </c>
      <c r="T648" s="45">
        <v>0</v>
      </c>
      <c r="U648" s="45">
        <v>350483</v>
      </c>
      <c r="V648" s="45">
        <v>65699.721026152765</v>
      </c>
      <c r="W648" s="47">
        <v>416182.72102615278</v>
      </c>
      <c r="X648" s="44">
        <v>-18960.152733196832</v>
      </c>
      <c r="Y648" s="45">
        <v>-90916.568292955941</v>
      </c>
      <c r="Z648" s="45">
        <v>-83187</v>
      </c>
      <c r="AA648" s="45">
        <v>-43763</v>
      </c>
      <c r="AB648" s="45">
        <v>0</v>
      </c>
      <c r="AC648" s="46">
        <v>0</v>
      </c>
    </row>
    <row r="649" spans="1:29" s="48" customFormat="1" ht="13.5" x14ac:dyDescent="0.25">
      <c r="A649" s="40" t="s">
        <v>1290</v>
      </c>
      <c r="B649" s="41" t="s">
        <v>1291</v>
      </c>
      <c r="C649" s="42">
        <v>112978.79</v>
      </c>
      <c r="D649" s="43">
        <v>1.7207999999999999E-4</v>
      </c>
      <c r="E649" s="43">
        <v>1.7836999999999999E-4</v>
      </c>
      <c r="F649" s="44">
        <v>957554</v>
      </c>
      <c r="G649" s="45">
        <v>1265951</v>
      </c>
      <c r="H649" s="46">
        <v>703120</v>
      </c>
      <c r="I649" s="44">
        <v>46169</v>
      </c>
      <c r="J649" s="45">
        <v>-53804.00942432681</v>
      </c>
      <c r="K649" s="45">
        <v>-7635.0094243268104</v>
      </c>
      <c r="L649" s="45">
        <v>0</v>
      </c>
      <c r="M649" s="46">
        <v>-7635.0094243268104</v>
      </c>
      <c r="N649" s="44">
        <v>31745</v>
      </c>
      <c r="O649" s="45">
        <v>0</v>
      </c>
      <c r="P649" s="45">
        <v>35338</v>
      </c>
      <c r="Q649" s="45">
        <v>0</v>
      </c>
      <c r="R649" s="46">
        <v>67083</v>
      </c>
      <c r="S649" s="44">
        <v>0</v>
      </c>
      <c r="T649" s="45">
        <v>0</v>
      </c>
      <c r="U649" s="45">
        <v>131088</v>
      </c>
      <c r="V649" s="45">
        <v>54425.110498132133</v>
      </c>
      <c r="W649" s="47">
        <v>185513.11049813213</v>
      </c>
      <c r="X649" s="44">
        <v>-27515.453545252982</v>
      </c>
      <c r="Y649" s="45">
        <v>-43432.656952879159</v>
      </c>
      <c r="Z649" s="45">
        <v>-31114</v>
      </c>
      <c r="AA649" s="45">
        <v>-16368</v>
      </c>
      <c r="AB649" s="45">
        <v>0</v>
      </c>
      <c r="AC649" s="46">
        <v>0</v>
      </c>
    </row>
    <row r="650" spans="1:29" s="48" customFormat="1" ht="13.5" x14ac:dyDescent="0.25">
      <c r="A650" s="40" t="s">
        <v>1292</v>
      </c>
      <c r="B650" s="41" t="s">
        <v>1293</v>
      </c>
      <c r="C650" s="42">
        <v>144576.64000000001</v>
      </c>
      <c r="D650" s="43">
        <v>2.2021000000000001E-4</v>
      </c>
      <c r="E650" s="43">
        <v>2.0729E-4</v>
      </c>
      <c r="F650" s="44">
        <v>1225378</v>
      </c>
      <c r="G650" s="45">
        <v>1620032</v>
      </c>
      <c r="H650" s="46">
        <v>899779</v>
      </c>
      <c r="I650" s="44">
        <v>59083</v>
      </c>
      <c r="J650" s="45">
        <v>66741.103353199069</v>
      </c>
      <c r="K650" s="45">
        <v>125824.10335319907</v>
      </c>
      <c r="L650" s="45">
        <v>0</v>
      </c>
      <c r="M650" s="46">
        <v>125824.10335319907</v>
      </c>
      <c r="N650" s="44">
        <v>40624</v>
      </c>
      <c r="O650" s="45">
        <v>0</v>
      </c>
      <c r="P650" s="45">
        <v>45222</v>
      </c>
      <c r="Q650" s="45">
        <v>47849.357095408879</v>
      </c>
      <c r="R650" s="46">
        <v>133695.35709540889</v>
      </c>
      <c r="S650" s="44">
        <v>0</v>
      </c>
      <c r="T650" s="45">
        <v>0</v>
      </c>
      <c r="U650" s="45">
        <v>167753</v>
      </c>
      <c r="V650" s="45">
        <v>633.56899967659524</v>
      </c>
      <c r="W650" s="47">
        <v>168386.56899967659</v>
      </c>
      <c r="X650" s="44">
        <v>50164.071182674561</v>
      </c>
      <c r="Y650" s="45">
        <v>-24093.28308694228</v>
      </c>
      <c r="Z650" s="45">
        <v>-39816</v>
      </c>
      <c r="AA650" s="45">
        <v>-20946</v>
      </c>
      <c r="AB650" s="45">
        <v>0</v>
      </c>
      <c r="AC650" s="46">
        <v>0</v>
      </c>
    </row>
    <row r="651" spans="1:29" s="48" customFormat="1" ht="13.5" x14ac:dyDescent="0.25">
      <c r="A651" s="40" t="s">
        <v>1294</v>
      </c>
      <c r="B651" s="41" t="s">
        <v>1295</v>
      </c>
      <c r="C651" s="42">
        <v>10464.06</v>
      </c>
      <c r="D651" s="43">
        <v>1.594E-5</v>
      </c>
      <c r="E651" s="43">
        <v>1.6330000000000001E-5</v>
      </c>
      <c r="F651" s="44">
        <v>88700</v>
      </c>
      <c r="G651" s="45">
        <v>117267</v>
      </c>
      <c r="H651" s="46">
        <v>65131</v>
      </c>
      <c r="I651" s="44">
        <v>4277</v>
      </c>
      <c r="J651" s="45">
        <v>-4658.1404167426426</v>
      </c>
      <c r="K651" s="45">
        <v>-381.14041674264263</v>
      </c>
      <c r="L651" s="45">
        <v>0</v>
      </c>
      <c r="M651" s="46">
        <v>-381.14041674264263</v>
      </c>
      <c r="N651" s="44">
        <v>2941</v>
      </c>
      <c r="O651" s="45">
        <v>0</v>
      </c>
      <c r="P651" s="45">
        <v>3273</v>
      </c>
      <c r="Q651" s="45">
        <v>0</v>
      </c>
      <c r="R651" s="46">
        <v>6214</v>
      </c>
      <c r="S651" s="44">
        <v>0</v>
      </c>
      <c r="T651" s="45">
        <v>0</v>
      </c>
      <c r="U651" s="45">
        <v>12143</v>
      </c>
      <c r="V651" s="45">
        <v>2949.6807850862351</v>
      </c>
      <c r="W651" s="47">
        <v>15092.680785086235</v>
      </c>
      <c r="X651" s="44">
        <v>-745.96272753821768</v>
      </c>
      <c r="Y651" s="45">
        <v>-3734.7180575480174</v>
      </c>
      <c r="Z651" s="45">
        <v>-2882</v>
      </c>
      <c r="AA651" s="45">
        <v>-1516</v>
      </c>
      <c r="AB651" s="45">
        <v>0</v>
      </c>
      <c r="AC651" s="46">
        <v>0</v>
      </c>
    </row>
    <row r="652" spans="1:29" s="48" customFormat="1" ht="13.5" x14ac:dyDescent="0.25">
      <c r="A652" s="40" t="s">
        <v>1296</v>
      </c>
      <c r="B652" s="41" t="s">
        <v>1297</v>
      </c>
      <c r="C652" s="42">
        <v>0</v>
      </c>
      <c r="D652" s="43">
        <v>0</v>
      </c>
      <c r="E652" s="43">
        <v>0</v>
      </c>
      <c r="F652" s="44">
        <v>0</v>
      </c>
      <c r="G652" s="45">
        <v>0</v>
      </c>
      <c r="H652" s="46">
        <v>0</v>
      </c>
      <c r="I652" s="44">
        <v>0</v>
      </c>
      <c r="J652" s="45">
        <v>0</v>
      </c>
      <c r="K652" s="45">
        <v>0</v>
      </c>
      <c r="L652" s="45">
        <v>0</v>
      </c>
      <c r="M652" s="46">
        <v>0</v>
      </c>
      <c r="N652" s="44">
        <v>0</v>
      </c>
      <c r="O652" s="45">
        <v>0</v>
      </c>
      <c r="P652" s="45">
        <v>0</v>
      </c>
      <c r="Q652" s="45">
        <v>0</v>
      </c>
      <c r="R652" s="46">
        <v>0</v>
      </c>
      <c r="S652" s="44">
        <v>0</v>
      </c>
      <c r="T652" s="45">
        <v>0</v>
      </c>
      <c r="U652" s="45">
        <v>0</v>
      </c>
      <c r="V652" s="45">
        <v>0</v>
      </c>
      <c r="W652" s="47">
        <v>0</v>
      </c>
      <c r="X652" s="44">
        <v>0</v>
      </c>
      <c r="Y652" s="45">
        <v>0</v>
      </c>
      <c r="Z652" s="45">
        <v>0</v>
      </c>
      <c r="AA652" s="45">
        <v>0</v>
      </c>
      <c r="AB652" s="45">
        <v>0</v>
      </c>
      <c r="AC652" s="46">
        <v>0</v>
      </c>
    </row>
    <row r="653" spans="1:29" s="48" customFormat="1" ht="13.5" x14ac:dyDescent="0.25">
      <c r="A653" s="40" t="s">
        <v>1298</v>
      </c>
      <c r="B653" s="41" t="s">
        <v>1299</v>
      </c>
      <c r="C653" s="42">
        <v>0</v>
      </c>
      <c r="D653" s="43">
        <v>0</v>
      </c>
      <c r="E653" s="43">
        <v>0</v>
      </c>
      <c r="F653" s="44">
        <v>0</v>
      </c>
      <c r="G653" s="45">
        <v>0</v>
      </c>
      <c r="H653" s="46">
        <v>0</v>
      </c>
      <c r="I653" s="44">
        <v>0</v>
      </c>
      <c r="J653" s="45">
        <v>-255493.77822486666</v>
      </c>
      <c r="K653" s="45">
        <v>-255493.77822486666</v>
      </c>
      <c r="L653" s="45">
        <v>0</v>
      </c>
      <c r="M653" s="46">
        <v>-255493.77822486666</v>
      </c>
      <c r="N653" s="44">
        <v>0</v>
      </c>
      <c r="O653" s="45">
        <v>0</v>
      </c>
      <c r="P653" s="45">
        <v>0</v>
      </c>
      <c r="Q653" s="45">
        <v>0</v>
      </c>
      <c r="R653" s="46">
        <v>0</v>
      </c>
      <c r="S653" s="44">
        <v>0</v>
      </c>
      <c r="T653" s="45">
        <v>0</v>
      </c>
      <c r="U653" s="45">
        <v>0</v>
      </c>
      <c r="V653" s="45">
        <v>0</v>
      </c>
      <c r="W653" s="47">
        <v>0</v>
      </c>
      <c r="X653" s="44">
        <v>0</v>
      </c>
      <c r="Y653" s="45">
        <v>0</v>
      </c>
      <c r="Z653" s="45">
        <v>0</v>
      </c>
      <c r="AA653" s="45">
        <v>0</v>
      </c>
      <c r="AB653" s="45">
        <v>0</v>
      </c>
      <c r="AC653" s="46">
        <v>0</v>
      </c>
    </row>
    <row r="654" spans="1:29" s="48" customFormat="1" ht="13.5" x14ac:dyDescent="0.25">
      <c r="A654" s="40" t="s">
        <v>1300</v>
      </c>
      <c r="B654" s="41" t="s">
        <v>1301</v>
      </c>
      <c r="C654" s="42">
        <v>26807.63</v>
      </c>
      <c r="D654" s="43">
        <v>4.083E-5</v>
      </c>
      <c r="E654" s="43">
        <v>4.4360000000000002E-5</v>
      </c>
      <c r="F654" s="44">
        <v>227202</v>
      </c>
      <c r="G654" s="45">
        <v>300376</v>
      </c>
      <c r="H654" s="46">
        <v>166832</v>
      </c>
      <c r="I654" s="44">
        <v>10955</v>
      </c>
      <c r="J654" s="45">
        <v>9152.6109852803347</v>
      </c>
      <c r="K654" s="45">
        <v>20107.610985280335</v>
      </c>
      <c r="L654" s="45">
        <v>0</v>
      </c>
      <c r="M654" s="46">
        <v>20107.610985280335</v>
      </c>
      <c r="N654" s="44">
        <v>7532</v>
      </c>
      <c r="O654" s="45">
        <v>0</v>
      </c>
      <c r="P654" s="45">
        <v>8385</v>
      </c>
      <c r="Q654" s="45">
        <v>5454.7867586179855</v>
      </c>
      <c r="R654" s="46">
        <v>21371.786758617985</v>
      </c>
      <c r="S654" s="44">
        <v>0</v>
      </c>
      <c r="T654" s="45">
        <v>0</v>
      </c>
      <c r="U654" s="45">
        <v>31104</v>
      </c>
      <c r="V654" s="45">
        <v>14377.193518772754</v>
      </c>
      <c r="W654" s="47">
        <v>45481.19351877275</v>
      </c>
      <c r="X654" s="44">
        <v>521.97594456073057</v>
      </c>
      <c r="Y654" s="45">
        <v>-13365.382704715499</v>
      </c>
      <c r="Z654" s="45">
        <v>-7383</v>
      </c>
      <c r="AA654" s="45">
        <v>-3882.9999999999964</v>
      </c>
      <c r="AB654" s="45">
        <v>0</v>
      </c>
      <c r="AC654" s="46">
        <v>0</v>
      </c>
    </row>
    <row r="655" spans="1:29" s="48" customFormat="1" ht="13.5" x14ac:dyDescent="0.25">
      <c r="A655" s="40" t="s">
        <v>1302</v>
      </c>
      <c r="B655" s="41" t="s">
        <v>1303</v>
      </c>
      <c r="C655" s="42">
        <v>1418.24</v>
      </c>
      <c r="D655" s="43">
        <v>2.1600000000000001E-6</v>
      </c>
      <c r="E655" s="43">
        <v>1.254E-5</v>
      </c>
      <c r="F655" s="44">
        <v>12020</v>
      </c>
      <c r="G655" s="45">
        <v>15891</v>
      </c>
      <c r="H655" s="46">
        <v>8826</v>
      </c>
      <c r="I655" s="44">
        <v>580</v>
      </c>
      <c r="J655" s="45">
        <v>-70210.943519627326</v>
      </c>
      <c r="K655" s="45">
        <v>-69630.943519627326</v>
      </c>
      <c r="L655" s="45">
        <v>0</v>
      </c>
      <c r="M655" s="46">
        <v>-69630.943519627326</v>
      </c>
      <c r="N655" s="44">
        <v>398</v>
      </c>
      <c r="O655" s="45">
        <v>0</v>
      </c>
      <c r="P655" s="45">
        <v>444</v>
      </c>
      <c r="Q655" s="45">
        <v>0</v>
      </c>
      <c r="R655" s="46">
        <v>842</v>
      </c>
      <c r="S655" s="44">
        <v>0</v>
      </c>
      <c r="T655" s="45">
        <v>0</v>
      </c>
      <c r="U655" s="45">
        <v>1645</v>
      </c>
      <c r="V655" s="45">
        <v>41078.195618757258</v>
      </c>
      <c r="W655" s="47">
        <v>42723.195618757258</v>
      </c>
      <c r="X655" s="44">
        <v>-25271.455626860006</v>
      </c>
      <c r="Y655" s="45">
        <v>-16013.739991897255</v>
      </c>
      <c r="Z655" s="45">
        <v>-391</v>
      </c>
      <c r="AA655" s="45">
        <v>-205</v>
      </c>
      <c r="AB655" s="45">
        <v>0</v>
      </c>
      <c r="AC655" s="46">
        <v>0</v>
      </c>
    </row>
    <row r="656" spans="1:29" s="48" customFormat="1" ht="13.5" x14ac:dyDescent="0.25">
      <c r="A656" s="40" t="s">
        <v>1304</v>
      </c>
      <c r="B656" s="41" t="s">
        <v>1305</v>
      </c>
      <c r="C656" s="42">
        <v>162218.33000000002</v>
      </c>
      <c r="D656" s="43">
        <v>2.4708E-4</v>
      </c>
      <c r="E656" s="43">
        <v>2.2431999999999999E-4</v>
      </c>
      <c r="F656" s="44">
        <v>1374899</v>
      </c>
      <c r="G656" s="45">
        <v>1817708</v>
      </c>
      <c r="H656" s="46">
        <v>1009570</v>
      </c>
      <c r="I656" s="44">
        <v>66292</v>
      </c>
      <c r="J656" s="45">
        <v>42749.121598461854</v>
      </c>
      <c r="K656" s="45">
        <v>109041.12159846185</v>
      </c>
      <c r="L656" s="45">
        <v>0</v>
      </c>
      <c r="M656" s="46">
        <v>109041.12159846185</v>
      </c>
      <c r="N656" s="44">
        <v>45581</v>
      </c>
      <c r="O656" s="45">
        <v>0</v>
      </c>
      <c r="P656" s="45">
        <v>50740</v>
      </c>
      <c r="Q656" s="45">
        <v>86111.366400887666</v>
      </c>
      <c r="R656" s="46">
        <v>182432.36640088767</v>
      </c>
      <c r="S656" s="44">
        <v>0</v>
      </c>
      <c r="T656" s="45">
        <v>0</v>
      </c>
      <c r="U656" s="45">
        <v>188222</v>
      </c>
      <c r="V656" s="45">
        <v>29986.384837866513</v>
      </c>
      <c r="W656" s="47">
        <v>218208.38483786653</v>
      </c>
      <c r="X656" s="44">
        <v>47023.779607125864</v>
      </c>
      <c r="Y656" s="45">
        <v>-14623.798044104718</v>
      </c>
      <c r="Z656" s="45">
        <v>-44675</v>
      </c>
      <c r="AA656" s="45">
        <v>-23501.000000000007</v>
      </c>
      <c r="AB656" s="45">
        <v>0</v>
      </c>
      <c r="AC656" s="46">
        <v>0</v>
      </c>
    </row>
    <row r="657" spans="1:29" s="48" customFormat="1" ht="13.5" x14ac:dyDescent="0.25">
      <c r="A657" s="40" t="s">
        <v>1306</v>
      </c>
      <c r="B657" s="41" t="s">
        <v>1307</v>
      </c>
      <c r="C657" s="42">
        <v>1380664.64</v>
      </c>
      <c r="D657" s="43">
        <v>2.1029500000000001E-3</v>
      </c>
      <c r="E657" s="43">
        <v>1.9501399999999999E-3</v>
      </c>
      <c r="F657" s="44">
        <v>11702052</v>
      </c>
      <c r="G657" s="45">
        <v>15470895</v>
      </c>
      <c r="H657" s="46">
        <v>8592667</v>
      </c>
      <c r="I657" s="44">
        <v>564223</v>
      </c>
      <c r="J657" s="45">
        <v>554102.12712609465</v>
      </c>
      <c r="K657" s="45">
        <v>1118325.1271260947</v>
      </c>
      <c r="L657" s="45">
        <v>0</v>
      </c>
      <c r="M657" s="46">
        <v>1118325.1271260947</v>
      </c>
      <c r="N657" s="44">
        <v>387946</v>
      </c>
      <c r="O657" s="45">
        <v>0</v>
      </c>
      <c r="P657" s="45">
        <v>431863</v>
      </c>
      <c r="Q657" s="45">
        <v>572408.14437220665</v>
      </c>
      <c r="R657" s="46">
        <v>1392217.1443722066</v>
      </c>
      <c r="S657" s="44">
        <v>0</v>
      </c>
      <c r="T657" s="45">
        <v>0</v>
      </c>
      <c r="U657" s="45">
        <v>1602001</v>
      </c>
      <c r="V657" s="45">
        <v>121286.6986532438</v>
      </c>
      <c r="W657" s="47">
        <v>1723287.6986532437</v>
      </c>
      <c r="X657" s="44">
        <v>435088.66207034059</v>
      </c>
      <c r="Y657" s="45">
        <v>-185892.21635137766</v>
      </c>
      <c r="Z657" s="45">
        <v>-380236</v>
      </c>
      <c r="AA657" s="45">
        <v>-200031</v>
      </c>
      <c r="AB657" s="45">
        <v>0</v>
      </c>
      <c r="AC657" s="46">
        <v>0</v>
      </c>
    </row>
    <row r="658" spans="1:29" s="48" customFormat="1" ht="13.5" x14ac:dyDescent="0.25">
      <c r="A658" s="40" t="s">
        <v>1308</v>
      </c>
      <c r="B658" s="41" t="s">
        <v>1309</v>
      </c>
      <c r="C658" s="42">
        <v>10013.219999999999</v>
      </c>
      <c r="D658" s="43">
        <v>1.525E-5</v>
      </c>
      <c r="E658" s="43">
        <v>1.897E-5</v>
      </c>
      <c r="F658" s="44">
        <v>84860</v>
      </c>
      <c r="G658" s="45">
        <v>112191</v>
      </c>
      <c r="H658" s="46">
        <v>62312</v>
      </c>
      <c r="I658" s="44">
        <v>4092</v>
      </c>
      <c r="J658" s="45">
        <v>-9145.2443746938461</v>
      </c>
      <c r="K658" s="45">
        <v>-5053.2443746938461</v>
      </c>
      <c r="L658" s="45">
        <v>0</v>
      </c>
      <c r="M658" s="46">
        <v>-5053.2443746938461</v>
      </c>
      <c r="N658" s="44">
        <v>2813</v>
      </c>
      <c r="O658" s="45">
        <v>0</v>
      </c>
      <c r="P658" s="45">
        <v>3132</v>
      </c>
      <c r="Q658" s="45">
        <v>0</v>
      </c>
      <c r="R658" s="46">
        <v>5945</v>
      </c>
      <c r="S658" s="44">
        <v>0</v>
      </c>
      <c r="T658" s="45">
        <v>0</v>
      </c>
      <c r="U658" s="45">
        <v>11617</v>
      </c>
      <c r="V658" s="45">
        <v>21139.260538309783</v>
      </c>
      <c r="W658" s="47">
        <v>32756.260538309783</v>
      </c>
      <c r="X658" s="44">
        <v>-14005.984953823676</v>
      </c>
      <c r="Y658" s="45">
        <v>-8598.2755844861076</v>
      </c>
      <c r="Z658" s="45">
        <v>-2757</v>
      </c>
      <c r="AA658" s="45">
        <v>-1450</v>
      </c>
      <c r="AB658" s="45">
        <v>0</v>
      </c>
      <c r="AC658" s="46">
        <v>0</v>
      </c>
    </row>
    <row r="659" spans="1:29" s="48" customFormat="1" ht="13.5" x14ac:dyDescent="0.25">
      <c r="A659" s="40" t="s">
        <v>1310</v>
      </c>
      <c r="B659" s="41" t="s">
        <v>1311</v>
      </c>
      <c r="C659" s="42">
        <v>161509.84</v>
      </c>
      <c r="D659" s="43">
        <v>2.4600000000000002E-4</v>
      </c>
      <c r="E659" s="43">
        <v>2.2555000000000001E-4</v>
      </c>
      <c r="F659" s="44">
        <v>1368889</v>
      </c>
      <c r="G659" s="45">
        <v>1809763</v>
      </c>
      <c r="H659" s="46">
        <v>1005158</v>
      </c>
      <c r="I659" s="44">
        <v>66002</v>
      </c>
      <c r="J659" s="45">
        <v>-15409.906622914459</v>
      </c>
      <c r="K659" s="45">
        <v>50592.093377085541</v>
      </c>
      <c r="L659" s="45">
        <v>0</v>
      </c>
      <c r="M659" s="46">
        <v>50592.093377085541</v>
      </c>
      <c r="N659" s="44">
        <v>45381</v>
      </c>
      <c r="O659" s="45">
        <v>0</v>
      </c>
      <c r="P659" s="45">
        <v>50519</v>
      </c>
      <c r="Q659" s="45">
        <v>77062.023307645461</v>
      </c>
      <c r="R659" s="46">
        <v>172962.02330764546</v>
      </c>
      <c r="S659" s="44">
        <v>0</v>
      </c>
      <c r="T659" s="45">
        <v>0</v>
      </c>
      <c r="U659" s="45">
        <v>187400</v>
      </c>
      <c r="V659" s="45">
        <v>21683.062195372484</v>
      </c>
      <c r="W659" s="47">
        <v>209083.06219537248</v>
      </c>
      <c r="X659" s="44">
        <v>49637.087994532114</v>
      </c>
      <c r="Y659" s="45">
        <v>-17879.126882259145</v>
      </c>
      <c r="Z659" s="45">
        <v>-44479</v>
      </c>
      <c r="AA659" s="45">
        <v>-23399.999999999985</v>
      </c>
      <c r="AB659" s="45">
        <v>0</v>
      </c>
      <c r="AC659" s="46">
        <v>0</v>
      </c>
    </row>
    <row r="660" spans="1:29" s="48" customFormat="1" ht="13.5" x14ac:dyDescent="0.25">
      <c r="A660" s="40" t="s">
        <v>1312</v>
      </c>
      <c r="B660" s="41" t="s">
        <v>1313</v>
      </c>
      <c r="C660" s="42">
        <v>5587.83</v>
      </c>
      <c r="D660" s="43">
        <v>8.5099999999999998E-6</v>
      </c>
      <c r="E660" s="43">
        <v>9.1900000000000001E-6</v>
      </c>
      <c r="F660" s="44">
        <v>47355</v>
      </c>
      <c r="G660" s="45">
        <v>62606</v>
      </c>
      <c r="H660" s="46">
        <v>34772</v>
      </c>
      <c r="I660" s="44">
        <v>2283</v>
      </c>
      <c r="J660" s="45">
        <v>-3509.4614831563799</v>
      </c>
      <c r="K660" s="45">
        <v>-1226.4614831563799</v>
      </c>
      <c r="L660" s="45">
        <v>0</v>
      </c>
      <c r="M660" s="46">
        <v>-1226.4614831563799</v>
      </c>
      <c r="N660" s="44">
        <v>1570</v>
      </c>
      <c r="O660" s="45">
        <v>0</v>
      </c>
      <c r="P660" s="45">
        <v>1748</v>
      </c>
      <c r="Q660" s="45">
        <v>0</v>
      </c>
      <c r="R660" s="46">
        <v>3318</v>
      </c>
      <c r="S660" s="44">
        <v>0</v>
      </c>
      <c r="T660" s="45">
        <v>0</v>
      </c>
      <c r="U660" s="45">
        <v>6483</v>
      </c>
      <c r="V660" s="45">
        <v>3741.1228249378009</v>
      </c>
      <c r="W660" s="47">
        <v>10224.1228249378</v>
      </c>
      <c r="X660" s="44">
        <v>-1856.0961142550523</v>
      </c>
      <c r="Y660" s="45">
        <v>-2702.0267106827487</v>
      </c>
      <c r="Z660" s="45">
        <v>-1539</v>
      </c>
      <c r="AA660" s="45">
        <v>-809</v>
      </c>
      <c r="AB660" s="45">
        <v>0</v>
      </c>
      <c r="AC660" s="46">
        <v>0</v>
      </c>
    </row>
    <row r="661" spans="1:29" s="48" customFormat="1" ht="13.5" x14ac:dyDescent="0.25">
      <c r="A661" s="40" t="s">
        <v>1314</v>
      </c>
      <c r="B661" s="41" t="s">
        <v>1315</v>
      </c>
      <c r="C661" s="42">
        <v>58459.11</v>
      </c>
      <c r="D661" s="43">
        <v>8.9040000000000001E-5</v>
      </c>
      <c r="E661" s="43">
        <v>8.2239999999999999E-5</v>
      </c>
      <c r="F661" s="44">
        <v>495471</v>
      </c>
      <c r="G661" s="45">
        <v>655046</v>
      </c>
      <c r="H661" s="46">
        <v>363818</v>
      </c>
      <c r="I661" s="44">
        <v>23889</v>
      </c>
      <c r="J661" s="45">
        <v>-17203.036239686222</v>
      </c>
      <c r="K661" s="45">
        <v>6685.963760313778</v>
      </c>
      <c r="L661" s="45">
        <v>0</v>
      </c>
      <c r="M661" s="46">
        <v>6685.963760313778</v>
      </c>
      <c r="N661" s="44">
        <v>16426</v>
      </c>
      <c r="O661" s="45">
        <v>0</v>
      </c>
      <c r="P661" s="45">
        <v>18285</v>
      </c>
      <c r="Q661" s="45">
        <v>30159.593407535049</v>
      </c>
      <c r="R661" s="46">
        <v>64870.593407535052</v>
      </c>
      <c r="S661" s="44">
        <v>0</v>
      </c>
      <c r="T661" s="45">
        <v>0</v>
      </c>
      <c r="U661" s="45">
        <v>67830</v>
      </c>
      <c r="V661" s="45">
        <v>0</v>
      </c>
      <c r="W661" s="47">
        <v>67830</v>
      </c>
      <c r="X661" s="44">
        <v>28985.355724427256</v>
      </c>
      <c r="Y661" s="45">
        <v>-7374.7623168922091</v>
      </c>
      <c r="Z661" s="45">
        <v>-16099</v>
      </c>
      <c r="AA661" s="45">
        <v>-8470.9999999999927</v>
      </c>
      <c r="AB661" s="45">
        <v>0</v>
      </c>
      <c r="AC661" s="46">
        <v>0</v>
      </c>
    </row>
    <row r="662" spans="1:29" s="48" customFormat="1" ht="13.5" x14ac:dyDescent="0.25">
      <c r="A662" s="40" t="s">
        <v>1316</v>
      </c>
      <c r="B662" s="41" t="s">
        <v>1317</v>
      </c>
      <c r="C662" s="42">
        <v>554508.1</v>
      </c>
      <c r="D662" s="43">
        <v>8.4458999999999999E-4</v>
      </c>
      <c r="E662" s="43">
        <v>8.6715000000000002E-4</v>
      </c>
      <c r="F662" s="44">
        <v>4699796</v>
      </c>
      <c r="G662" s="45">
        <v>6213444</v>
      </c>
      <c r="H662" s="46">
        <v>3451000</v>
      </c>
      <c r="I662" s="44">
        <v>226604</v>
      </c>
      <c r="J662" s="45">
        <v>48791.889913069535</v>
      </c>
      <c r="K662" s="45">
        <v>275395.88991306955</v>
      </c>
      <c r="L662" s="45">
        <v>0</v>
      </c>
      <c r="M662" s="46">
        <v>275395.88991306955</v>
      </c>
      <c r="N662" s="44">
        <v>155808</v>
      </c>
      <c r="O662" s="45">
        <v>0</v>
      </c>
      <c r="P662" s="45">
        <v>173445</v>
      </c>
      <c r="Q662" s="45">
        <v>143875.20482001343</v>
      </c>
      <c r="R662" s="46">
        <v>473128.20482001343</v>
      </c>
      <c r="S662" s="44">
        <v>0</v>
      </c>
      <c r="T662" s="45">
        <v>0</v>
      </c>
      <c r="U662" s="45">
        <v>643398</v>
      </c>
      <c r="V662" s="45">
        <v>99425.944496849901</v>
      </c>
      <c r="W662" s="47">
        <v>742823.9444968499</v>
      </c>
      <c r="X662" s="44">
        <v>164045.16500714314</v>
      </c>
      <c r="Y662" s="45">
        <v>-200692.90468397958</v>
      </c>
      <c r="Z662" s="45">
        <v>-152711</v>
      </c>
      <c r="AA662" s="45">
        <v>-80337</v>
      </c>
      <c r="AB662" s="45">
        <v>0</v>
      </c>
      <c r="AC662" s="46">
        <v>0</v>
      </c>
    </row>
    <row r="663" spans="1:29" s="48" customFormat="1" ht="13.5" x14ac:dyDescent="0.25">
      <c r="A663" s="40" t="s">
        <v>1318</v>
      </c>
      <c r="B663" s="41" t="s">
        <v>1319</v>
      </c>
      <c r="C663" s="42">
        <v>48668.26</v>
      </c>
      <c r="D663" s="43">
        <v>7.4129999999999997E-5</v>
      </c>
      <c r="E663" s="43">
        <v>6.7470000000000003E-5</v>
      </c>
      <c r="F663" s="44">
        <v>412503</v>
      </c>
      <c r="G663" s="45">
        <v>545356</v>
      </c>
      <c r="H663" s="46">
        <v>302896</v>
      </c>
      <c r="I663" s="44">
        <v>19889</v>
      </c>
      <c r="J663" s="45">
        <v>14865.383399818886</v>
      </c>
      <c r="K663" s="45">
        <v>34754.383399818886</v>
      </c>
      <c r="L663" s="45">
        <v>0</v>
      </c>
      <c r="M663" s="46">
        <v>34754.383399818886</v>
      </c>
      <c r="N663" s="44">
        <v>13675</v>
      </c>
      <c r="O663" s="45">
        <v>0</v>
      </c>
      <c r="P663" s="45">
        <v>15223</v>
      </c>
      <c r="Q663" s="45">
        <v>33341.886200809175</v>
      </c>
      <c r="R663" s="46">
        <v>62239.886200809175</v>
      </c>
      <c r="S663" s="44">
        <v>0</v>
      </c>
      <c r="T663" s="45">
        <v>0</v>
      </c>
      <c r="U663" s="45">
        <v>56471</v>
      </c>
      <c r="V663" s="45">
        <v>0</v>
      </c>
      <c r="W663" s="47">
        <v>56471</v>
      </c>
      <c r="X663" s="44">
        <v>30864.610686879561</v>
      </c>
      <c r="Y663" s="45">
        <v>-4640.7244860703886</v>
      </c>
      <c r="Z663" s="45">
        <v>-13404</v>
      </c>
      <c r="AA663" s="45">
        <v>-7051</v>
      </c>
      <c r="AB663" s="45">
        <v>0</v>
      </c>
      <c r="AC663" s="46">
        <v>0</v>
      </c>
    </row>
    <row r="664" spans="1:29" s="48" customFormat="1" ht="13.5" x14ac:dyDescent="0.25">
      <c r="A664" s="40" t="s">
        <v>1320</v>
      </c>
      <c r="B664" s="41" t="s">
        <v>1321</v>
      </c>
      <c r="C664" s="42">
        <v>8271.77</v>
      </c>
      <c r="D664" s="43">
        <v>1.26E-5</v>
      </c>
      <c r="E664" s="43">
        <v>1.1929999999999999E-5</v>
      </c>
      <c r="F664" s="44">
        <v>70114</v>
      </c>
      <c r="G664" s="45">
        <v>92695</v>
      </c>
      <c r="H664" s="46">
        <v>51484</v>
      </c>
      <c r="I664" s="44">
        <v>3381</v>
      </c>
      <c r="J664" s="45">
        <v>1115.0704347910194</v>
      </c>
      <c r="K664" s="45">
        <v>4496.0704347910196</v>
      </c>
      <c r="L664" s="45">
        <v>0</v>
      </c>
      <c r="M664" s="46">
        <v>4496.0704347910196</v>
      </c>
      <c r="N664" s="44">
        <v>2324</v>
      </c>
      <c r="O664" s="45">
        <v>0</v>
      </c>
      <c r="P664" s="45">
        <v>2588</v>
      </c>
      <c r="Q664" s="45">
        <v>2465.7144025994676</v>
      </c>
      <c r="R664" s="46">
        <v>7377.7144025994676</v>
      </c>
      <c r="S664" s="44">
        <v>0</v>
      </c>
      <c r="T664" s="45">
        <v>0</v>
      </c>
      <c r="U664" s="45">
        <v>9599</v>
      </c>
      <c r="V664" s="45">
        <v>628.03876107079861</v>
      </c>
      <c r="W664" s="47">
        <v>10227.038761070799</v>
      </c>
      <c r="X664" s="44">
        <v>2111.0071664597367</v>
      </c>
      <c r="Y664" s="45">
        <v>-1482.3315249310679</v>
      </c>
      <c r="Z664" s="45">
        <v>-2278</v>
      </c>
      <c r="AA664" s="45">
        <v>-1200</v>
      </c>
      <c r="AB664" s="45">
        <v>0</v>
      </c>
      <c r="AC664" s="46">
        <v>0</v>
      </c>
    </row>
    <row r="665" spans="1:29" s="48" customFormat="1" ht="13.5" x14ac:dyDescent="0.25">
      <c r="A665" s="40" t="s">
        <v>1322</v>
      </c>
      <c r="B665" s="41" t="s">
        <v>1323</v>
      </c>
      <c r="C665" s="42">
        <v>310816.95</v>
      </c>
      <c r="D665" s="43">
        <v>4.7342E-4</v>
      </c>
      <c r="E665" s="43">
        <v>5.1035000000000002E-4</v>
      </c>
      <c r="F665" s="44">
        <v>2634388</v>
      </c>
      <c r="G665" s="45">
        <v>3482837</v>
      </c>
      <c r="H665" s="46">
        <v>1934397</v>
      </c>
      <c r="I665" s="44">
        <v>127019</v>
      </c>
      <c r="J665" s="45">
        <v>-110581.88940355906</v>
      </c>
      <c r="K665" s="45">
        <v>16437.110596440936</v>
      </c>
      <c r="L665" s="45">
        <v>0</v>
      </c>
      <c r="M665" s="46">
        <v>16437.110596440936</v>
      </c>
      <c r="N665" s="44">
        <v>87335</v>
      </c>
      <c r="O665" s="45">
        <v>0</v>
      </c>
      <c r="P665" s="45">
        <v>97222</v>
      </c>
      <c r="Q665" s="45">
        <v>0</v>
      </c>
      <c r="R665" s="46">
        <v>184557</v>
      </c>
      <c r="S665" s="44">
        <v>0</v>
      </c>
      <c r="T665" s="45">
        <v>0</v>
      </c>
      <c r="U665" s="45">
        <v>360645</v>
      </c>
      <c r="V665" s="45">
        <v>188571.68561865919</v>
      </c>
      <c r="W665" s="47">
        <v>549216.68561865925</v>
      </c>
      <c r="X665" s="44">
        <v>-85067.140555765945</v>
      </c>
      <c r="Y665" s="45">
        <v>-148962.54506289324</v>
      </c>
      <c r="Z665" s="45">
        <v>-85599</v>
      </c>
      <c r="AA665" s="45">
        <v>-45031</v>
      </c>
      <c r="AB665" s="45">
        <v>0</v>
      </c>
      <c r="AC665" s="46">
        <v>0</v>
      </c>
    </row>
    <row r="666" spans="1:29" s="48" customFormat="1" ht="13.5" x14ac:dyDescent="0.25">
      <c r="A666" s="40" t="s">
        <v>1324</v>
      </c>
      <c r="B666" s="41" t="s">
        <v>1325</v>
      </c>
      <c r="C666" s="42">
        <v>10643.880000000001</v>
      </c>
      <c r="D666" s="43">
        <v>1.6209999999999999E-5</v>
      </c>
      <c r="E666" s="43">
        <v>1.6699999999999999E-5</v>
      </c>
      <c r="F666" s="44">
        <v>90202</v>
      </c>
      <c r="G666" s="45">
        <v>119253</v>
      </c>
      <c r="H666" s="46">
        <v>66234</v>
      </c>
      <c r="I666" s="44">
        <v>4349</v>
      </c>
      <c r="J666" s="45">
        <v>-1733.2539092905884</v>
      </c>
      <c r="K666" s="45">
        <v>2615.7460907094119</v>
      </c>
      <c r="L666" s="45">
        <v>0</v>
      </c>
      <c r="M666" s="46">
        <v>2615.7460907094119</v>
      </c>
      <c r="N666" s="44">
        <v>2990</v>
      </c>
      <c r="O666" s="45">
        <v>0</v>
      </c>
      <c r="P666" s="45">
        <v>3329</v>
      </c>
      <c r="Q666" s="45">
        <v>0</v>
      </c>
      <c r="R666" s="46">
        <v>6319</v>
      </c>
      <c r="S666" s="44">
        <v>0</v>
      </c>
      <c r="T666" s="45">
        <v>0</v>
      </c>
      <c r="U666" s="45">
        <v>12349</v>
      </c>
      <c r="V666" s="45">
        <v>2323.4146429117559</v>
      </c>
      <c r="W666" s="47">
        <v>14672.414642911755</v>
      </c>
      <c r="X666" s="44">
        <v>57.198294002213288</v>
      </c>
      <c r="Y666" s="45">
        <v>-3937.6129369139694</v>
      </c>
      <c r="Z666" s="45">
        <v>-2931</v>
      </c>
      <c r="AA666" s="45">
        <v>-1542</v>
      </c>
      <c r="AB666" s="45">
        <v>0</v>
      </c>
      <c r="AC666" s="46">
        <v>0</v>
      </c>
    </row>
    <row r="667" spans="1:29" s="48" customFormat="1" ht="13.5" x14ac:dyDescent="0.25">
      <c r="A667" s="40" t="s">
        <v>1326</v>
      </c>
      <c r="B667" s="41" t="s">
        <v>1327</v>
      </c>
      <c r="C667" s="42">
        <v>18803.36</v>
      </c>
      <c r="D667" s="43">
        <v>2.864E-5</v>
      </c>
      <c r="E667" s="43">
        <v>2.9309999999999999E-5</v>
      </c>
      <c r="F667" s="44">
        <v>159370</v>
      </c>
      <c r="G667" s="45">
        <v>210698</v>
      </c>
      <c r="H667" s="46">
        <v>117023</v>
      </c>
      <c r="I667" s="44">
        <v>7684</v>
      </c>
      <c r="J667" s="45">
        <v>-7264.2028481322959</v>
      </c>
      <c r="K667" s="45">
        <v>419.79715186770409</v>
      </c>
      <c r="L667" s="45">
        <v>0</v>
      </c>
      <c r="M667" s="46">
        <v>419.79715186770409</v>
      </c>
      <c r="N667" s="44">
        <v>5283</v>
      </c>
      <c r="O667" s="45">
        <v>0</v>
      </c>
      <c r="P667" s="45">
        <v>5882</v>
      </c>
      <c r="Q667" s="45">
        <v>0</v>
      </c>
      <c r="R667" s="46">
        <v>11165</v>
      </c>
      <c r="S667" s="44">
        <v>0</v>
      </c>
      <c r="T667" s="45">
        <v>0</v>
      </c>
      <c r="U667" s="45">
        <v>21818</v>
      </c>
      <c r="V667" s="45">
        <v>5302.1772127170734</v>
      </c>
      <c r="W667" s="47">
        <v>27120.177212717073</v>
      </c>
      <c r="X667" s="44">
        <v>-1389.5131775223417</v>
      </c>
      <c r="Y667" s="45">
        <v>-6662.6640351947308</v>
      </c>
      <c r="Z667" s="45">
        <v>-5178</v>
      </c>
      <c r="AA667" s="45">
        <v>-2725</v>
      </c>
      <c r="AB667" s="45">
        <v>0</v>
      </c>
      <c r="AC667" s="46">
        <v>0</v>
      </c>
    </row>
    <row r="668" spans="1:29" s="48" customFormat="1" ht="13.5" x14ac:dyDescent="0.25">
      <c r="A668" s="40" t="s">
        <v>1328</v>
      </c>
      <c r="B668" s="41" t="s">
        <v>1329</v>
      </c>
      <c r="C668" s="42">
        <v>402760.17000000004</v>
      </c>
      <c r="D668" s="43">
        <v>6.1346000000000003E-4</v>
      </c>
      <c r="E668" s="43">
        <v>6.1001999999999996E-4</v>
      </c>
      <c r="F668" s="44">
        <v>3413653</v>
      </c>
      <c r="G668" s="45">
        <v>4513077</v>
      </c>
      <c r="H668" s="46">
        <v>2506601</v>
      </c>
      <c r="I668" s="44">
        <v>164592</v>
      </c>
      <c r="J668" s="45">
        <v>64970.408477710094</v>
      </c>
      <c r="K668" s="45">
        <v>229562.40847771009</v>
      </c>
      <c r="L668" s="45">
        <v>0</v>
      </c>
      <c r="M668" s="46">
        <v>229562.40847771009</v>
      </c>
      <c r="N668" s="44">
        <v>113169</v>
      </c>
      <c r="O668" s="45">
        <v>0</v>
      </c>
      <c r="P668" s="45">
        <v>125980</v>
      </c>
      <c r="Q668" s="45">
        <v>5573.3031263929188</v>
      </c>
      <c r="R668" s="46">
        <v>244722.30312639292</v>
      </c>
      <c r="S668" s="44">
        <v>0</v>
      </c>
      <c r="T668" s="45">
        <v>0</v>
      </c>
      <c r="U668" s="45">
        <v>467326</v>
      </c>
      <c r="V668" s="45">
        <v>74815.17027504991</v>
      </c>
      <c r="W668" s="47">
        <v>542141.17027504987</v>
      </c>
      <c r="X668" s="44">
        <v>-12145.859703202426</v>
      </c>
      <c r="Y668" s="45">
        <v>-116000.00744545457</v>
      </c>
      <c r="Z668" s="45">
        <v>-110920</v>
      </c>
      <c r="AA668" s="45">
        <v>-58353</v>
      </c>
      <c r="AB668" s="45">
        <v>0</v>
      </c>
      <c r="AC668" s="46">
        <v>0</v>
      </c>
    </row>
    <row r="669" spans="1:29" s="48" customFormat="1" ht="13.5" x14ac:dyDescent="0.25">
      <c r="A669" s="40" t="s">
        <v>1330</v>
      </c>
      <c r="B669" s="41" t="s">
        <v>1331</v>
      </c>
      <c r="C669" s="42">
        <v>65176.72</v>
      </c>
      <c r="D669" s="43">
        <v>9.9270000000000003E-5</v>
      </c>
      <c r="E669" s="43">
        <v>1.0917999999999999E-4</v>
      </c>
      <c r="F669" s="44">
        <v>552397</v>
      </c>
      <c r="G669" s="45">
        <v>730305</v>
      </c>
      <c r="H669" s="46">
        <v>405618</v>
      </c>
      <c r="I669" s="44">
        <v>26634</v>
      </c>
      <c r="J669" s="45">
        <v>-56001.933152238853</v>
      </c>
      <c r="K669" s="45">
        <v>-29367.933152238853</v>
      </c>
      <c r="L669" s="45">
        <v>0</v>
      </c>
      <c r="M669" s="46">
        <v>-29367.933152238853</v>
      </c>
      <c r="N669" s="44">
        <v>18313</v>
      </c>
      <c r="O669" s="45">
        <v>0</v>
      </c>
      <c r="P669" s="45">
        <v>20386</v>
      </c>
      <c r="Q669" s="45">
        <v>0</v>
      </c>
      <c r="R669" s="46">
        <v>38699</v>
      </c>
      <c r="S669" s="44">
        <v>0</v>
      </c>
      <c r="T669" s="45">
        <v>0</v>
      </c>
      <c r="U669" s="45">
        <v>75623</v>
      </c>
      <c r="V669" s="45">
        <v>57398.650064591071</v>
      </c>
      <c r="W669" s="47">
        <v>133021.65006459109</v>
      </c>
      <c r="X669" s="44">
        <v>-32443.092785119101</v>
      </c>
      <c r="Y669" s="45">
        <v>-34487.55727947197</v>
      </c>
      <c r="Z669" s="45">
        <v>-17949</v>
      </c>
      <c r="AA669" s="45">
        <v>-9443.0000000000146</v>
      </c>
      <c r="AB669" s="45">
        <v>0</v>
      </c>
      <c r="AC669" s="46">
        <v>0</v>
      </c>
    </row>
    <row r="670" spans="1:29" s="48" customFormat="1" ht="13.5" x14ac:dyDescent="0.25">
      <c r="A670" s="40" t="s">
        <v>1332</v>
      </c>
      <c r="B670" s="41" t="s">
        <v>1333</v>
      </c>
      <c r="C670" s="42">
        <v>92942.21</v>
      </c>
      <c r="D670" s="43">
        <v>1.4155999999999999E-4</v>
      </c>
      <c r="E670" s="43">
        <v>1.3286E-4</v>
      </c>
      <c r="F670" s="44">
        <v>787723</v>
      </c>
      <c r="G670" s="45">
        <v>1041423</v>
      </c>
      <c r="H670" s="46">
        <v>578415</v>
      </c>
      <c r="I670" s="44">
        <v>37981</v>
      </c>
      <c r="J670" s="45">
        <v>53212.212418346026</v>
      </c>
      <c r="K670" s="45">
        <v>91193.212418346026</v>
      </c>
      <c r="L670" s="45">
        <v>0</v>
      </c>
      <c r="M670" s="46">
        <v>91193.212418346026</v>
      </c>
      <c r="N670" s="44">
        <v>26115</v>
      </c>
      <c r="O670" s="45">
        <v>0</v>
      </c>
      <c r="P670" s="45">
        <v>29071</v>
      </c>
      <c r="Q670" s="45">
        <v>45412.937859227895</v>
      </c>
      <c r="R670" s="46">
        <v>100598.9378592279</v>
      </c>
      <c r="S670" s="44">
        <v>0</v>
      </c>
      <c r="T670" s="45">
        <v>0</v>
      </c>
      <c r="U670" s="45">
        <v>107839</v>
      </c>
      <c r="V670" s="45">
        <v>0</v>
      </c>
      <c r="W670" s="47">
        <v>107839</v>
      </c>
      <c r="X670" s="44">
        <v>46714.806794638745</v>
      </c>
      <c r="Y670" s="45">
        <v>-14894.868935410846</v>
      </c>
      <c r="Z670" s="45">
        <v>-25596</v>
      </c>
      <c r="AA670" s="45">
        <v>-13464.000000000004</v>
      </c>
      <c r="AB670" s="45">
        <v>0</v>
      </c>
      <c r="AC670" s="46">
        <v>0</v>
      </c>
    </row>
    <row r="671" spans="1:29" s="48" customFormat="1" ht="13.5" x14ac:dyDescent="0.25">
      <c r="A671" s="40" t="s">
        <v>1334</v>
      </c>
      <c r="B671" s="41" t="s">
        <v>1335</v>
      </c>
      <c r="C671" s="42">
        <v>26659.41</v>
      </c>
      <c r="D671" s="43">
        <v>4.0609999999999999E-5</v>
      </c>
      <c r="E671" s="43">
        <v>3.8040000000000002E-5</v>
      </c>
      <c r="F671" s="44">
        <v>225978</v>
      </c>
      <c r="G671" s="45">
        <v>298758</v>
      </c>
      <c r="H671" s="46">
        <v>165933</v>
      </c>
      <c r="I671" s="44">
        <v>10896</v>
      </c>
      <c r="J671" s="45">
        <v>-5970.948506930943</v>
      </c>
      <c r="K671" s="45">
        <v>4925.051493069057</v>
      </c>
      <c r="L671" s="45">
        <v>0</v>
      </c>
      <c r="M671" s="46">
        <v>4925.051493069057</v>
      </c>
      <c r="N671" s="44">
        <v>7492</v>
      </c>
      <c r="O671" s="45">
        <v>0</v>
      </c>
      <c r="P671" s="45">
        <v>8340</v>
      </c>
      <c r="Q671" s="45">
        <v>9557.6158753138079</v>
      </c>
      <c r="R671" s="46">
        <v>25389.615875313808</v>
      </c>
      <c r="S671" s="44">
        <v>0</v>
      </c>
      <c r="T671" s="45">
        <v>0</v>
      </c>
      <c r="U671" s="45">
        <v>30936</v>
      </c>
      <c r="V671" s="45">
        <v>1899.5620504034521</v>
      </c>
      <c r="W671" s="47">
        <v>32835.562050403452</v>
      </c>
      <c r="X671" s="44">
        <v>7921.2008355927246</v>
      </c>
      <c r="Y671" s="45">
        <v>-4162.147010682369</v>
      </c>
      <c r="Z671" s="45">
        <v>-7343</v>
      </c>
      <c r="AA671" s="45">
        <v>-3862</v>
      </c>
      <c r="AB671" s="45">
        <v>0</v>
      </c>
      <c r="AC671" s="46">
        <v>0</v>
      </c>
    </row>
    <row r="672" spans="1:29" s="48" customFormat="1" ht="13.5" x14ac:dyDescent="0.25">
      <c r="A672" s="40" t="s">
        <v>1336</v>
      </c>
      <c r="B672" s="41" t="s">
        <v>1337</v>
      </c>
      <c r="C672" s="42">
        <v>81510.420000000013</v>
      </c>
      <c r="D672" s="43">
        <v>1.2415000000000001E-4</v>
      </c>
      <c r="E672" s="43">
        <v>1.3286E-4</v>
      </c>
      <c r="F672" s="44">
        <v>690844</v>
      </c>
      <c r="G672" s="45">
        <v>913342</v>
      </c>
      <c r="H672" s="46">
        <v>507278</v>
      </c>
      <c r="I672" s="44">
        <v>33310</v>
      </c>
      <c r="J672" s="45">
        <v>2585.4512651003606</v>
      </c>
      <c r="K672" s="45">
        <v>35895.451265100361</v>
      </c>
      <c r="L672" s="45">
        <v>0</v>
      </c>
      <c r="M672" s="46">
        <v>35895.451265100361</v>
      </c>
      <c r="N672" s="44">
        <v>22903</v>
      </c>
      <c r="O672" s="45">
        <v>0</v>
      </c>
      <c r="P672" s="45">
        <v>25495</v>
      </c>
      <c r="Q672" s="45">
        <v>0</v>
      </c>
      <c r="R672" s="46">
        <v>48398</v>
      </c>
      <c r="S672" s="44">
        <v>0</v>
      </c>
      <c r="T672" s="45">
        <v>0</v>
      </c>
      <c r="U672" s="45">
        <v>94576</v>
      </c>
      <c r="V672" s="45">
        <v>42642.598230169693</v>
      </c>
      <c r="W672" s="47">
        <v>137218.59823016968</v>
      </c>
      <c r="X672" s="44">
        <v>-16962.789059743831</v>
      </c>
      <c r="Y672" s="45">
        <v>-37599.809170425862</v>
      </c>
      <c r="Z672" s="45">
        <v>-22448</v>
      </c>
      <c r="AA672" s="45">
        <v>-11809.999999999985</v>
      </c>
      <c r="AB672" s="45">
        <v>0</v>
      </c>
      <c r="AC672" s="46">
        <v>0</v>
      </c>
    </row>
    <row r="673" spans="1:29" s="48" customFormat="1" ht="13.5" x14ac:dyDescent="0.25">
      <c r="A673" s="40" t="s">
        <v>1338</v>
      </c>
      <c r="B673" s="41" t="s">
        <v>1339</v>
      </c>
      <c r="C673" s="42">
        <v>789.05</v>
      </c>
      <c r="D673" s="43">
        <v>1.1999999999999999E-6</v>
      </c>
      <c r="E673" s="43">
        <v>1.978E-5</v>
      </c>
      <c r="F673" s="44">
        <v>6678</v>
      </c>
      <c r="G673" s="45">
        <v>8828</v>
      </c>
      <c r="H673" s="46">
        <v>4903</v>
      </c>
      <c r="I673" s="44">
        <v>322</v>
      </c>
      <c r="J673" s="45">
        <v>-37231.570680030054</v>
      </c>
      <c r="K673" s="45">
        <v>-36909.570680030054</v>
      </c>
      <c r="L673" s="45">
        <v>0</v>
      </c>
      <c r="M673" s="46">
        <v>-36909.570680030054</v>
      </c>
      <c r="N673" s="44">
        <v>221</v>
      </c>
      <c r="O673" s="45">
        <v>0</v>
      </c>
      <c r="P673" s="45">
        <v>246</v>
      </c>
      <c r="Q673" s="45">
        <v>59.084621884677638</v>
      </c>
      <c r="R673" s="46">
        <v>526.08462188467763</v>
      </c>
      <c r="S673" s="44">
        <v>0</v>
      </c>
      <c r="T673" s="45">
        <v>0</v>
      </c>
      <c r="U673" s="45">
        <v>914</v>
      </c>
      <c r="V673" s="45">
        <v>72916.297541201697</v>
      </c>
      <c r="W673" s="47">
        <v>73830.297541201697</v>
      </c>
      <c r="X673" s="44">
        <v>-44834.975588733651</v>
      </c>
      <c r="Y673" s="45">
        <v>-28137.237330583368</v>
      </c>
      <c r="Z673" s="45">
        <v>-217</v>
      </c>
      <c r="AA673" s="45">
        <v>-115.00000000001455</v>
      </c>
      <c r="AB673" s="45">
        <v>0</v>
      </c>
      <c r="AC673" s="46">
        <v>0</v>
      </c>
    </row>
    <row r="674" spans="1:29" s="48" customFormat="1" ht="13.5" x14ac:dyDescent="0.25">
      <c r="A674" s="40" t="s">
        <v>1340</v>
      </c>
      <c r="B674" s="41" t="s">
        <v>1341</v>
      </c>
      <c r="C674" s="42">
        <v>583512.46000000008</v>
      </c>
      <c r="D674" s="43">
        <v>8.8876999999999999E-4</v>
      </c>
      <c r="E674" s="43">
        <v>8.4955000000000002E-4</v>
      </c>
      <c r="F674" s="44">
        <v>4945640</v>
      </c>
      <c r="G674" s="45">
        <v>6538466</v>
      </c>
      <c r="H674" s="46">
        <v>3631520</v>
      </c>
      <c r="I674" s="44">
        <v>238458</v>
      </c>
      <c r="J674" s="45">
        <v>-180397.82080103731</v>
      </c>
      <c r="K674" s="45">
        <v>58060.179198962694</v>
      </c>
      <c r="L674" s="45">
        <v>0</v>
      </c>
      <c r="M674" s="46">
        <v>58060.179198962694</v>
      </c>
      <c r="N674" s="44">
        <v>163958</v>
      </c>
      <c r="O674" s="45">
        <v>0</v>
      </c>
      <c r="P674" s="45">
        <v>182518</v>
      </c>
      <c r="Q674" s="45">
        <v>142405.95506808499</v>
      </c>
      <c r="R674" s="46">
        <v>488881.95506808499</v>
      </c>
      <c r="S674" s="44">
        <v>0</v>
      </c>
      <c r="T674" s="45">
        <v>0</v>
      </c>
      <c r="U674" s="45">
        <v>677054</v>
      </c>
      <c r="V674" s="45">
        <v>141332.55716077823</v>
      </c>
      <c r="W674" s="47">
        <v>818386.5571607782</v>
      </c>
      <c r="X674" s="44">
        <v>32382.353375076695</v>
      </c>
      <c r="Y674" s="45">
        <v>-116647.95546776993</v>
      </c>
      <c r="Z674" s="45">
        <v>-160699</v>
      </c>
      <c r="AA674" s="45">
        <v>-84540</v>
      </c>
      <c r="AB674" s="45">
        <v>0</v>
      </c>
      <c r="AC674" s="46">
        <v>0</v>
      </c>
    </row>
    <row r="675" spans="1:29" s="48" customFormat="1" ht="13.5" x14ac:dyDescent="0.25">
      <c r="A675" s="40" t="s">
        <v>1342</v>
      </c>
      <c r="B675" s="41" t="s">
        <v>1343</v>
      </c>
      <c r="C675" s="42">
        <v>310338</v>
      </c>
      <c r="D675" s="43">
        <v>4.7269E-4</v>
      </c>
      <c r="E675" s="43">
        <v>4.6002E-4</v>
      </c>
      <c r="F675" s="44">
        <v>2630326</v>
      </c>
      <c r="G675" s="45">
        <v>3477466</v>
      </c>
      <c r="H675" s="46">
        <v>1931414</v>
      </c>
      <c r="I675" s="44">
        <v>126823</v>
      </c>
      <c r="J675" s="45">
        <v>-135598.9392882665</v>
      </c>
      <c r="K675" s="45">
        <v>-8775.9392882664979</v>
      </c>
      <c r="L675" s="45">
        <v>0</v>
      </c>
      <c r="M675" s="46">
        <v>-8775.9392882664979</v>
      </c>
      <c r="N675" s="44">
        <v>87201</v>
      </c>
      <c r="O675" s="45">
        <v>0</v>
      </c>
      <c r="P675" s="45">
        <v>97072</v>
      </c>
      <c r="Q675" s="45">
        <v>43606.222242502678</v>
      </c>
      <c r="R675" s="46">
        <v>227879.22224250267</v>
      </c>
      <c r="S675" s="44">
        <v>0</v>
      </c>
      <c r="T675" s="45">
        <v>0</v>
      </c>
      <c r="U675" s="45">
        <v>360089</v>
      </c>
      <c r="V675" s="45">
        <v>69832.914696169028</v>
      </c>
      <c r="W675" s="47">
        <v>429921.91469616903</v>
      </c>
      <c r="X675" s="44">
        <v>2722.5064411783023</v>
      </c>
      <c r="Y675" s="45">
        <v>-74336.198894844652</v>
      </c>
      <c r="Z675" s="45">
        <v>-85467</v>
      </c>
      <c r="AA675" s="45">
        <v>-44962</v>
      </c>
      <c r="AB675" s="45">
        <v>0</v>
      </c>
      <c r="AC675" s="46">
        <v>0</v>
      </c>
    </row>
    <row r="676" spans="1:29" s="48" customFormat="1" ht="13.5" x14ac:dyDescent="0.25">
      <c r="A676" s="40" t="s">
        <v>1344</v>
      </c>
      <c r="B676" s="41" t="s">
        <v>1345</v>
      </c>
      <c r="C676" s="42">
        <v>41625.14</v>
      </c>
      <c r="D676" s="43">
        <v>6.3399999999999996E-5</v>
      </c>
      <c r="E676" s="43">
        <v>6.4159999999999996E-5</v>
      </c>
      <c r="F676" s="44">
        <v>352795</v>
      </c>
      <c r="G676" s="45">
        <v>466418</v>
      </c>
      <c r="H676" s="46">
        <v>259053</v>
      </c>
      <c r="I676" s="44">
        <v>17010</v>
      </c>
      <c r="J676" s="45">
        <v>-11915.126965115493</v>
      </c>
      <c r="K676" s="45">
        <v>5094.8730348845074</v>
      </c>
      <c r="L676" s="45">
        <v>0</v>
      </c>
      <c r="M676" s="46">
        <v>5094.8730348845074</v>
      </c>
      <c r="N676" s="44">
        <v>11696</v>
      </c>
      <c r="O676" s="45">
        <v>0</v>
      </c>
      <c r="P676" s="45">
        <v>13020</v>
      </c>
      <c r="Q676" s="45">
        <v>0</v>
      </c>
      <c r="R676" s="46">
        <v>24716</v>
      </c>
      <c r="S676" s="44">
        <v>0</v>
      </c>
      <c r="T676" s="45">
        <v>0</v>
      </c>
      <c r="U676" s="45">
        <v>48297</v>
      </c>
      <c r="V676" s="45">
        <v>7426.0642314542783</v>
      </c>
      <c r="W676" s="47">
        <v>55723.064231454278</v>
      </c>
      <c r="X676" s="44">
        <v>149.46792055518654</v>
      </c>
      <c r="Y676" s="45">
        <v>-13663.532152009466</v>
      </c>
      <c r="Z676" s="45">
        <v>-11463</v>
      </c>
      <c r="AA676" s="45">
        <v>-6030</v>
      </c>
      <c r="AB676" s="45">
        <v>0</v>
      </c>
      <c r="AC676" s="46">
        <v>0</v>
      </c>
    </row>
    <row r="677" spans="1:29" s="48" customFormat="1" ht="13.5" x14ac:dyDescent="0.25">
      <c r="A677" s="40" t="s">
        <v>1346</v>
      </c>
      <c r="B677" s="41" t="s">
        <v>1347</v>
      </c>
      <c r="C677" s="42">
        <v>168652.03999999998</v>
      </c>
      <c r="D677" s="43">
        <v>2.5688000000000002E-4</v>
      </c>
      <c r="E677" s="43">
        <v>2.7764E-4</v>
      </c>
      <c r="F677" s="44">
        <v>1429432</v>
      </c>
      <c r="G677" s="45">
        <v>1889804</v>
      </c>
      <c r="H677" s="46">
        <v>1049613</v>
      </c>
      <c r="I677" s="44">
        <v>68921</v>
      </c>
      <c r="J677" s="45">
        <v>-84015.480858451294</v>
      </c>
      <c r="K677" s="45">
        <v>-15094.480858451294</v>
      </c>
      <c r="L677" s="45">
        <v>0</v>
      </c>
      <c r="M677" s="46">
        <v>-15094.480858451294</v>
      </c>
      <c r="N677" s="44">
        <v>47388</v>
      </c>
      <c r="O677" s="45">
        <v>0</v>
      </c>
      <c r="P677" s="45">
        <v>52753</v>
      </c>
      <c r="Q677" s="45">
        <v>0</v>
      </c>
      <c r="R677" s="46">
        <v>100141</v>
      </c>
      <c r="S677" s="44">
        <v>0</v>
      </c>
      <c r="T677" s="45">
        <v>0</v>
      </c>
      <c r="U677" s="45">
        <v>195688</v>
      </c>
      <c r="V677" s="45">
        <v>108689.77281468702</v>
      </c>
      <c r="W677" s="47">
        <v>304377.77281468699</v>
      </c>
      <c r="X677" s="44">
        <v>-51444.789962639712</v>
      </c>
      <c r="Y677" s="45">
        <v>-81910.982852047324</v>
      </c>
      <c r="Z677" s="45">
        <v>-46447</v>
      </c>
      <c r="AA677" s="45">
        <v>-24434</v>
      </c>
      <c r="AB677" s="45">
        <v>0</v>
      </c>
      <c r="AC677" s="46">
        <v>0</v>
      </c>
    </row>
    <row r="678" spans="1:29" s="48" customFormat="1" ht="13.5" x14ac:dyDescent="0.25">
      <c r="A678" s="40" t="s">
        <v>1348</v>
      </c>
      <c r="B678" s="41" t="s">
        <v>1349</v>
      </c>
      <c r="C678" s="42">
        <v>574052.06000000006</v>
      </c>
      <c r="D678" s="43">
        <v>8.7436000000000002E-4</v>
      </c>
      <c r="E678" s="43">
        <v>8.3520999999999997E-4</v>
      </c>
      <c r="F678" s="44">
        <v>4865454</v>
      </c>
      <c r="G678" s="45">
        <v>6432455</v>
      </c>
      <c r="H678" s="46">
        <v>3572641</v>
      </c>
      <c r="I678" s="44">
        <v>234591</v>
      </c>
      <c r="J678" s="45">
        <v>261972.83994123538</v>
      </c>
      <c r="K678" s="45">
        <v>496563.83994123538</v>
      </c>
      <c r="L678" s="45">
        <v>0</v>
      </c>
      <c r="M678" s="46">
        <v>496563.83994123538</v>
      </c>
      <c r="N678" s="44">
        <v>161299</v>
      </c>
      <c r="O678" s="45">
        <v>0</v>
      </c>
      <c r="P678" s="45">
        <v>179559</v>
      </c>
      <c r="Q678" s="45">
        <v>169838.85235749302</v>
      </c>
      <c r="R678" s="46">
        <v>510696.85235749302</v>
      </c>
      <c r="S678" s="44">
        <v>0</v>
      </c>
      <c r="T678" s="45">
        <v>0</v>
      </c>
      <c r="U678" s="45">
        <v>666076</v>
      </c>
      <c r="V678" s="45">
        <v>0</v>
      </c>
      <c r="W678" s="47">
        <v>666076</v>
      </c>
      <c r="X678" s="44">
        <v>199789.61047946519</v>
      </c>
      <c r="Y678" s="45">
        <v>-113906.75812197218</v>
      </c>
      <c r="Z678" s="45">
        <v>-158094</v>
      </c>
      <c r="AA678" s="45">
        <v>-83168</v>
      </c>
      <c r="AB678" s="45">
        <v>0</v>
      </c>
      <c r="AC678" s="46">
        <v>0</v>
      </c>
    </row>
    <row r="679" spans="1:29" s="48" customFormat="1" ht="13.5" x14ac:dyDescent="0.25">
      <c r="A679" s="40" t="s">
        <v>1350</v>
      </c>
      <c r="B679" s="41" t="s">
        <v>1351</v>
      </c>
      <c r="C679" s="42">
        <v>47401.9</v>
      </c>
      <c r="D679" s="43">
        <v>7.2200000000000007E-5</v>
      </c>
      <c r="E679" s="43">
        <v>9.1570000000000006E-5</v>
      </c>
      <c r="F679" s="44">
        <v>401763</v>
      </c>
      <c r="G679" s="45">
        <v>531158</v>
      </c>
      <c r="H679" s="46">
        <v>295010</v>
      </c>
      <c r="I679" s="44">
        <v>19371</v>
      </c>
      <c r="J679" s="45">
        <v>-38146.074702738675</v>
      </c>
      <c r="K679" s="45">
        <v>-18775.074702738675</v>
      </c>
      <c r="L679" s="45">
        <v>0</v>
      </c>
      <c r="M679" s="46">
        <v>-18775.074702738675</v>
      </c>
      <c r="N679" s="44">
        <v>13319</v>
      </c>
      <c r="O679" s="45">
        <v>0</v>
      </c>
      <c r="P679" s="45">
        <v>14827</v>
      </c>
      <c r="Q679" s="45">
        <v>0</v>
      </c>
      <c r="R679" s="46">
        <v>28146</v>
      </c>
      <c r="S679" s="44">
        <v>0</v>
      </c>
      <c r="T679" s="45">
        <v>0</v>
      </c>
      <c r="U679" s="45">
        <v>55001</v>
      </c>
      <c r="V679" s="45">
        <v>110722.51385402432</v>
      </c>
      <c r="W679" s="47">
        <v>165723.51385402432</v>
      </c>
      <c r="X679" s="44">
        <v>-74307.654643307294</v>
      </c>
      <c r="Y679" s="45">
        <v>-43346.859210717026</v>
      </c>
      <c r="Z679" s="45">
        <v>-13055</v>
      </c>
      <c r="AA679" s="45">
        <v>-6868</v>
      </c>
      <c r="AB679" s="45">
        <v>0</v>
      </c>
      <c r="AC679" s="46">
        <v>0</v>
      </c>
    </row>
    <row r="680" spans="1:29" s="48" customFormat="1" ht="13.5" x14ac:dyDescent="0.25">
      <c r="A680" s="40" t="s">
        <v>1352</v>
      </c>
      <c r="B680" s="41" t="s">
        <v>1353</v>
      </c>
      <c r="C680" s="42">
        <v>0</v>
      </c>
      <c r="D680" s="43">
        <v>0</v>
      </c>
      <c r="E680" s="43">
        <v>0</v>
      </c>
      <c r="F680" s="44">
        <v>0</v>
      </c>
      <c r="G680" s="45">
        <v>0</v>
      </c>
      <c r="H680" s="46">
        <v>0</v>
      </c>
      <c r="I680" s="44">
        <v>0</v>
      </c>
      <c r="J680" s="45">
        <v>0</v>
      </c>
      <c r="K680" s="45">
        <v>0</v>
      </c>
      <c r="L680" s="45">
        <v>0</v>
      </c>
      <c r="M680" s="46">
        <v>0</v>
      </c>
      <c r="N680" s="44">
        <v>0</v>
      </c>
      <c r="O680" s="45">
        <v>0</v>
      </c>
      <c r="P680" s="45">
        <v>0</v>
      </c>
      <c r="Q680" s="45">
        <v>0</v>
      </c>
      <c r="R680" s="46">
        <v>0</v>
      </c>
      <c r="S680" s="44">
        <v>0</v>
      </c>
      <c r="T680" s="45">
        <v>0</v>
      </c>
      <c r="U680" s="45">
        <v>0</v>
      </c>
      <c r="V680" s="45">
        <v>0</v>
      </c>
      <c r="W680" s="47">
        <v>0</v>
      </c>
      <c r="X680" s="44">
        <v>0</v>
      </c>
      <c r="Y680" s="45">
        <v>0</v>
      </c>
      <c r="Z680" s="45">
        <v>0</v>
      </c>
      <c r="AA680" s="45">
        <v>0</v>
      </c>
      <c r="AB680" s="45">
        <v>0</v>
      </c>
      <c r="AC680" s="46">
        <v>0</v>
      </c>
    </row>
    <row r="681" spans="1:29" s="48" customFormat="1" ht="13.5" x14ac:dyDescent="0.25">
      <c r="A681" s="40" t="s">
        <v>1354</v>
      </c>
      <c r="B681" s="41" t="s">
        <v>1355</v>
      </c>
      <c r="C681" s="42">
        <v>162093.59</v>
      </c>
      <c r="D681" s="43">
        <v>2.4688999999999999E-4</v>
      </c>
      <c r="E681" s="43">
        <v>2.2849E-4</v>
      </c>
      <c r="F681" s="44">
        <v>1373841</v>
      </c>
      <c r="G681" s="45">
        <v>1816310</v>
      </c>
      <c r="H681" s="46">
        <v>1008794</v>
      </c>
      <c r="I681" s="44">
        <v>66241</v>
      </c>
      <c r="J681" s="45">
        <v>-153962.7896777991</v>
      </c>
      <c r="K681" s="45">
        <v>-87721.789677799097</v>
      </c>
      <c r="L681" s="45">
        <v>0</v>
      </c>
      <c r="M681" s="46">
        <v>-87721.789677799097</v>
      </c>
      <c r="N681" s="44">
        <v>45546</v>
      </c>
      <c r="O681" s="45">
        <v>0</v>
      </c>
      <c r="P681" s="45">
        <v>50701</v>
      </c>
      <c r="Q681" s="45">
        <v>69006.678892177966</v>
      </c>
      <c r="R681" s="46">
        <v>165253.67889217797</v>
      </c>
      <c r="S681" s="44">
        <v>0</v>
      </c>
      <c r="T681" s="45">
        <v>0</v>
      </c>
      <c r="U681" s="45">
        <v>188078</v>
      </c>
      <c r="V681" s="45">
        <v>111094.65134445627</v>
      </c>
      <c r="W681" s="47">
        <v>299172.65134445624</v>
      </c>
      <c r="X681" s="44">
        <v>-44660.93597891432</v>
      </c>
      <c r="Y681" s="45">
        <v>-21133.036473363984</v>
      </c>
      <c r="Z681" s="45">
        <v>-44640</v>
      </c>
      <c r="AA681" s="45">
        <v>-23484.999999999971</v>
      </c>
      <c r="AB681" s="45">
        <v>0</v>
      </c>
      <c r="AC681" s="46">
        <v>0</v>
      </c>
    </row>
    <row r="682" spans="1:29" s="48" customFormat="1" ht="13.5" x14ac:dyDescent="0.25">
      <c r="A682" s="40" t="s">
        <v>1356</v>
      </c>
      <c r="B682" s="41" t="s">
        <v>1357</v>
      </c>
      <c r="C682" s="42">
        <v>609439.71000000008</v>
      </c>
      <c r="D682" s="43">
        <v>9.2825999999999998E-4</v>
      </c>
      <c r="E682" s="43">
        <v>9.6723999999999996E-4</v>
      </c>
      <c r="F682" s="44">
        <v>5165385</v>
      </c>
      <c r="G682" s="45">
        <v>6828984</v>
      </c>
      <c r="H682" s="46">
        <v>3792876</v>
      </c>
      <c r="I682" s="44">
        <v>249053</v>
      </c>
      <c r="J682" s="45">
        <v>-349487.16938910802</v>
      </c>
      <c r="K682" s="45">
        <v>-100434.16938910802</v>
      </c>
      <c r="L682" s="45">
        <v>0</v>
      </c>
      <c r="M682" s="46">
        <v>-100434.16938910802</v>
      </c>
      <c r="N682" s="44">
        <v>171243</v>
      </c>
      <c r="O682" s="45">
        <v>0</v>
      </c>
      <c r="P682" s="45">
        <v>190628</v>
      </c>
      <c r="Q682" s="45">
        <v>0</v>
      </c>
      <c r="R682" s="46">
        <v>361871</v>
      </c>
      <c r="S682" s="44">
        <v>0</v>
      </c>
      <c r="T682" s="45">
        <v>0</v>
      </c>
      <c r="U682" s="45">
        <v>707137</v>
      </c>
      <c r="V682" s="45">
        <v>373569.77282891271</v>
      </c>
      <c r="W682" s="47">
        <v>1080706.7728289128</v>
      </c>
      <c r="X682" s="44">
        <v>-220824.97683357575</v>
      </c>
      <c r="Y682" s="45">
        <v>-241876.7959953369</v>
      </c>
      <c r="Z682" s="45">
        <v>-167839</v>
      </c>
      <c r="AA682" s="45">
        <v>-88295</v>
      </c>
      <c r="AB682" s="45">
        <v>0</v>
      </c>
      <c r="AC682" s="46">
        <v>0</v>
      </c>
    </row>
    <row r="683" spans="1:29" s="48" customFormat="1" ht="13.5" x14ac:dyDescent="0.25">
      <c r="A683" s="40" t="s">
        <v>1358</v>
      </c>
      <c r="B683" s="41" t="s">
        <v>1359</v>
      </c>
      <c r="C683" s="42">
        <v>20449.52</v>
      </c>
      <c r="D683" s="43">
        <v>3.1149999999999998E-5</v>
      </c>
      <c r="E683" s="43">
        <v>3.1959999999999999E-5</v>
      </c>
      <c r="F683" s="44">
        <v>173337</v>
      </c>
      <c r="G683" s="45">
        <v>229163</v>
      </c>
      <c r="H683" s="46">
        <v>127279</v>
      </c>
      <c r="I683" s="44">
        <v>8358</v>
      </c>
      <c r="J683" s="45">
        <v>-10892.675925804433</v>
      </c>
      <c r="K683" s="45">
        <v>-2534.6759258044331</v>
      </c>
      <c r="L683" s="45">
        <v>0</v>
      </c>
      <c r="M683" s="46">
        <v>-2534.6759258044331</v>
      </c>
      <c r="N683" s="44">
        <v>5746</v>
      </c>
      <c r="O683" s="45">
        <v>0</v>
      </c>
      <c r="P683" s="45">
        <v>6397</v>
      </c>
      <c r="Q683" s="45">
        <v>0</v>
      </c>
      <c r="R683" s="46">
        <v>12143</v>
      </c>
      <c r="S683" s="44">
        <v>0</v>
      </c>
      <c r="T683" s="45">
        <v>0</v>
      </c>
      <c r="U683" s="45">
        <v>23730</v>
      </c>
      <c r="V683" s="45">
        <v>8063.8337140205567</v>
      </c>
      <c r="W683" s="47">
        <v>31793.833714020555</v>
      </c>
      <c r="X683" s="44">
        <v>-3686.1163015420061</v>
      </c>
      <c r="Y683" s="45">
        <v>-7369.7174124785506</v>
      </c>
      <c r="Z683" s="45">
        <v>-5632</v>
      </c>
      <c r="AA683" s="45">
        <v>-2963</v>
      </c>
      <c r="AB683" s="45">
        <v>0</v>
      </c>
      <c r="AC683" s="46">
        <v>0</v>
      </c>
    </row>
    <row r="684" spans="1:29" s="48" customFormat="1" ht="13.5" x14ac:dyDescent="0.25">
      <c r="A684" s="40" t="s">
        <v>1360</v>
      </c>
      <c r="B684" s="41" t="s">
        <v>1361</v>
      </c>
      <c r="C684" s="42">
        <v>63112.679999999993</v>
      </c>
      <c r="D684" s="43">
        <v>9.6130000000000003E-5</v>
      </c>
      <c r="E684" s="43">
        <v>9.022E-5</v>
      </c>
      <c r="F684" s="44">
        <v>534924</v>
      </c>
      <c r="G684" s="45">
        <v>707205</v>
      </c>
      <c r="H684" s="46">
        <v>392788</v>
      </c>
      <c r="I684" s="44">
        <v>25792</v>
      </c>
      <c r="J684" s="45">
        <v>-140261.877176462</v>
      </c>
      <c r="K684" s="45">
        <v>-114469.877176462</v>
      </c>
      <c r="L684" s="45">
        <v>0</v>
      </c>
      <c r="M684" s="46">
        <v>-114469.877176462</v>
      </c>
      <c r="N684" s="44">
        <v>17734</v>
      </c>
      <c r="O684" s="45">
        <v>0</v>
      </c>
      <c r="P684" s="45">
        <v>19741</v>
      </c>
      <c r="Q684" s="45">
        <v>21946.865506568931</v>
      </c>
      <c r="R684" s="46">
        <v>59421.865506568931</v>
      </c>
      <c r="S684" s="44">
        <v>0</v>
      </c>
      <c r="T684" s="45">
        <v>0</v>
      </c>
      <c r="U684" s="45">
        <v>73231</v>
      </c>
      <c r="V684" s="45">
        <v>69624.759551501294</v>
      </c>
      <c r="W684" s="47">
        <v>142855.75955150131</v>
      </c>
      <c r="X684" s="44">
        <v>-46796.311707940229</v>
      </c>
      <c r="Y684" s="45">
        <v>-10112.582336992136</v>
      </c>
      <c r="Z684" s="45">
        <v>-17381</v>
      </c>
      <c r="AA684" s="45">
        <v>-9144</v>
      </c>
      <c r="AB684" s="45">
        <v>0</v>
      </c>
      <c r="AC684" s="46">
        <v>0</v>
      </c>
    </row>
    <row r="685" spans="1:29" s="48" customFormat="1" ht="13.5" x14ac:dyDescent="0.25">
      <c r="A685" s="40" t="s">
        <v>1362</v>
      </c>
      <c r="B685" s="41" t="s">
        <v>1363</v>
      </c>
      <c r="C685" s="42">
        <v>1857782.49</v>
      </c>
      <c r="D685" s="43">
        <v>2.8296699999999998E-3</v>
      </c>
      <c r="E685" s="43">
        <v>2.7870799999999999E-3</v>
      </c>
      <c r="F685" s="44">
        <v>15745950</v>
      </c>
      <c r="G685" s="45">
        <v>20817198</v>
      </c>
      <c r="H685" s="46">
        <v>11562050</v>
      </c>
      <c r="I685" s="44">
        <v>759203</v>
      </c>
      <c r="J685" s="45">
        <v>103553.43288258539</v>
      </c>
      <c r="K685" s="45">
        <v>862756.43288258533</v>
      </c>
      <c r="L685" s="45">
        <v>0</v>
      </c>
      <c r="M685" s="46">
        <v>862756.43288258533</v>
      </c>
      <c r="N685" s="44">
        <v>522010</v>
      </c>
      <c r="O685" s="45">
        <v>0</v>
      </c>
      <c r="P685" s="45">
        <v>581102</v>
      </c>
      <c r="Q685" s="45">
        <v>130554.48219045284</v>
      </c>
      <c r="R685" s="46">
        <v>1233666.4821904527</v>
      </c>
      <c r="S685" s="44">
        <v>0</v>
      </c>
      <c r="T685" s="45">
        <v>0</v>
      </c>
      <c r="U685" s="45">
        <v>2155607</v>
      </c>
      <c r="V685" s="45">
        <v>126183.43260257845</v>
      </c>
      <c r="W685" s="47">
        <v>2281790.4326025783</v>
      </c>
      <c r="X685" s="44">
        <v>227606.75393473811</v>
      </c>
      <c r="Y685" s="45">
        <v>-494939.70434686373</v>
      </c>
      <c r="Z685" s="45">
        <v>-511635</v>
      </c>
      <c r="AA685" s="45">
        <v>-269156</v>
      </c>
      <c r="AB685" s="45">
        <v>0</v>
      </c>
      <c r="AC685" s="46">
        <v>0</v>
      </c>
    </row>
    <row r="686" spans="1:29" s="48" customFormat="1" ht="13.5" x14ac:dyDescent="0.25">
      <c r="A686" s="40" t="s">
        <v>1364</v>
      </c>
      <c r="B686" s="41" t="s">
        <v>1365</v>
      </c>
      <c r="C686" s="42">
        <v>41462.51</v>
      </c>
      <c r="D686" s="43">
        <v>6.3150000000000004E-5</v>
      </c>
      <c r="E686" s="43">
        <v>5.3489999999999998E-5</v>
      </c>
      <c r="F686" s="44">
        <v>351404</v>
      </c>
      <c r="G686" s="45">
        <v>464579</v>
      </c>
      <c r="H686" s="46">
        <v>258031</v>
      </c>
      <c r="I686" s="44">
        <v>16943</v>
      </c>
      <c r="J686" s="45">
        <v>15521.237017570244</v>
      </c>
      <c r="K686" s="45">
        <v>32464.237017570245</v>
      </c>
      <c r="L686" s="45">
        <v>0</v>
      </c>
      <c r="M686" s="46">
        <v>32464.237017570245</v>
      </c>
      <c r="N686" s="44">
        <v>11650</v>
      </c>
      <c r="O686" s="45">
        <v>0</v>
      </c>
      <c r="P686" s="45">
        <v>12969</v>
      </c>
      <c r="Q686" s="45">
        <v>39892.351236669419</v>
      </c>
      <c r="R686" s="46">
        <v>64511.351236669419</v>
      </c>
      <c r="S686" s="44">
        <v>0</v>
      </c>
      <c r="T686" s="45">
        <v>0</v>
      </c>
      <c r="U686" s="45">
        <v>48107</v>
      </c>
      <c r="V686" s="45">
        <v>0</v>
      </c>
      <c r="W686" s="47">
        <v>48107</v>
      </c>
      <c r="X686" s="44">
        <v>31795.136064404218</v>
      </c>
      <c r="Y686" s="45">
        <v>2033.2151722652015</v>
      </c>
      <c r="Z686" s="45">
        <v>-11418</v>
      </c>
      <c r="AA686" s="45">
        <v>-6006</v>
      </c>
      <c r="AB686" s="45">
        <v>0</v>
      </c>
      <c r="AC686" s="46">
        <v>0</v>
      </c>
    </row>
    <row r="687" spans="1:29" s="48" customFormat="1" ht="13.5" x14ac:dyDescent="0.25">
      <c r="A687" s="40" t="s">
        <v>1366</v>
      </c>
      <c r="B687" s="41" t="s">
        <v>1367</v>
      </c>
      <c r="C687" s="42">
        <v>2286211.52</v>
      </c>
      <c r="D687" s="43">
        <v>3.4822199999999998E-3</v>
      </c>
      <c r="E687" s="43">
        <v>3.4929599999999998E-3</v>
      </c>
      <c r="F687" s="44">
        <v>19377123</v>
      </c>
      <c r="G687" s="45">
        <v>25617851</v>
      </c>
      <c r="H687" s="46">
        <v>14228373</v>
      </c>
      <c r="I687" s="44">
        <v>934282</v>
      </c>
      <c r="J687" s="45">
        <v>-203856.88585761207</v>
      </c>
      <c r="K687" s="45">
        <v>730425.11414238787</v>
      </c>
      <c r="L687" s="45">
        <v>0</v>
      </c>
      <c r="M687" s="46">
        <v>730425.11414238787</v>
      </c>
      <c r="N687" s="44">
        <v>642390</v>
      </c>
      <c r="O687" s="45">
        <v>0</v>
      </c>
      <c r="P687" s="45">
        <v>715110</v>
      </c>
      <c r="Q687" s="45">
        <v>0</v>
      </c>
      <c r="R687" s="46">
        <v>1357500</v>
      </c>
      <c r="S687" s="44">
        <v>0</v>
      </c>
      <c r="T687" s="45">
        <v>0</v>
      </c>
      <c r="U687" s="45">
        <v>2652711</v>
      </c>
      <c r="V687" s="45">
        <v>209125.31614438604</v>
      </c>
      <c r="W687" s="47">
        <v>2861836.3161443858</v>
      </c>
      <c r="X687" s="44">
        <v>160420.9767236941</v>
      </c>
      <c r="Y687" s="45">
        <v>-703908.29286808008</v>
      </c>
      <c r="Z687" s="45">
        <v>-629623</v>
      </c>
      <c r="AA687" s="45">
        <v>-331226</v>
      </c>
      <c r="AB687" s="45">
        <v>0</v>
      </c>
      <c r="AC687" s="46">
        <v>0</v>
      </c>
    </row>
    <row r="688" spans="1:29" s="48" customFormat="1" ht="13.5" x14ac:dyDescent="0.25">
      <c r="A688" s="40" t="s">
        <v>1368</v>
      </c>
      <c r="B688" s="41" t="s">
        <v>1369</v>
      </c>
      <c r="C688" s="42">
        <v>12106.83</v>
      </c>
      <c r="D688" s="43">
        <v>1.844E-5</v>
      </c>
      <c r="E688" s="43">
        <v>1.8879999999999999E-5</v>
      </c>
      <c r="F688" s="44">
        <v>102611</v>
      </c>
      <c r="G688" s="45">
        <v>135659</v>
      </c>
      <c r="H688" s="46">
        <v>75346</v>
      </c>
      <c r="I688" s="44">
        <v>4947</v>
      </c>
      <c r="J688" s="45">
        <v>-10699.752360407078</v>
      </c>
      <c r="K688" s="45">
        <v>-5752.7523604070775</v>
      </c>
      <c r="L688" s="45">
        <v>0</v>
      </c>
      <c r="M688" s="46">
        <v>-5752.7523604070775</v>
      </c>
      <c r="N688" s="44">
        <v>3402</v>
      </c>
      <c r="O688" s="45">
        <v>0</v>
      </c>
      <c r="P688" s="45">
        <v>3787</v>
      </c>
      <c r="Q688" s="45">
        <v>0</v>
      </c>
      <c r="R688" s="46">
        <v>7189</v>
      </c>
      <c r="S688" s="44">
        <v>0</v>
      </c>
      <c r="T688" s="45">
        <v>0</v>
      </c>
      <c r="U688" s="45">
        <v>14047</v>
      </c>
      <c r="V688" s="45">
        <v>5827.3127728876352</v>
      </c>
      <c r="W688" s="47">
        <v>19874.312772887635</v>
      </c>
      <c r="X688" s="44">
        <v>-3295.4903758094688</v>
      </c>
      <c r="Y688" s="45">
        <v>-4302.8223970781664</v>
      </c>
      <c r="Z688" s="45">
        <v>-3334</v>
      </c>
      <c r="AA688" s="45">
        <v>-1753</v>
      </c>
      <c r="AB688" s="45">
        <v>0</v>
      </c>
      <c r="AC688" s="46">
        <v>0</v>
      </c>
    </row>
    <row r="689" spans="1:29" s="48" customFormat="1" ht="13.5" x14ac:dyDescent="0.25">
      <c r="A689" s="40" t="s">
        <v>1370</v>
      </c>
      <c r="B689" s="41" t="s">
        <v>1371</v>
      </c>
      <c r="C689" s="42">
        <v>74140.13</v>
      </c>
      <c r="D689" s="43">
        <v>1.1293E-4</v>
      </c>
      <c r="E689" s="43">
        <v>1.2159000000000001E-4</v>
      </c>
      <c r="F689" s="44">
        <v>628409</v>
      </c>
      <c r="G689" s="45">
        <v>830799</v>
      </c>
      <c r="H689" s="46">
        <v>461433</v>
      </c>
      <c r="I689" s="44">
        <v>30299</v>
      </c>
      <c r="J689" s="45">
        <v>15431.972242181198</v>
      </c>
      <c r="K689" s="45">
        <v>45730.972242181197</v>
      </c>
      <c r="L689" s="45">
        <v>0</v>
      </c>
      <c r="M689" s="46">
        <v>45730.972242181197</v>
      </c>
      <c r="N689" s="44">
        <v>20833</v>
      </c>
      <c r="O689" s="45">
        <v>0</v>
      </c>
      <c r="P689" s="45">
        <v>23191</v>
      </c>
      <c r="Q689" s="45">
        <v>22980.003884670794</v>
      </c>
      <c r="R689" s="46">
        <v>67004.00388467079</v>
      </c>
      <c r="S689" s="44">
        <v>0</v>
      </c>
      <c r="T689" s="45">
        <v>0</v>
      </c>
      <c r="U689" s="45">
        <v>86029</v>
      </c>
      <c r="V689" s="45">
        <v>35439.30152093817</v>
      </c>
      <c r="W689" s="47">
        <v>121468.30152093817</v>
      </c>
      <c r="X689" s="44">
        <v>12006.89183470896</v>
      </c>
      <c r="Y689" s="45">
        <v>-35310.189470976344</v>
      </c>
      <c r="Z689" s="45">
        <v>-20419</v>
      </c>
      <c r="AA689" s="45">
        <v>-10742</v>
      </c>
      <c r="AB689" s="45">
        <v>0</v>
      </c>
      <c r="AC689" s="46">
        <v>0</v>
      </c>
    </row>
    <row r="690" spans="1:29" s="48" customFormat="1" ht="13.5" x14ac:dyDescent="0.25">
      <c r="A690" s="40" t="s">
        <v>1372</v>
      </c>
      <c r="B690" s="41" t="s">
        <v>1373</v>
      </c>
      <c r="C690" s="42">
        <v>180449.59000000003</v>
      </c>
      <c r="D690" s="43">
        <v>2.7484999999999999E-4</v>
      </c>
      <c r="E690" s="43">
        <v>2.6628999999999997E-4</v>
      </c>
      <c r="F690" s="44">
        <v>1529427</v>
      </c>
      <c r="G690" s="45">
        <v>2022005</v>
      </c>
      <c r="H690" s="46">
        <v>1123039</v>
      </c>
      <c r="I690" s="44">
        <v>73742</v>
      </c>
      <c r="J690" s="45">
        <v>118820.87766579284</v>
      </c>
      <c r="K690" s="45">
        <v>192562.87766579282</v>
      </c>
      <c r="L690" s="45">
        <v>0</v>
      </c>
      <c r="M690" s="46">
        <v>192562.87766579282</v>
      </c>
      <c r="N690" s="44">
        <v>50704</v>
      </c>
      <c r="O690" s="45">
        <v>0</v>
      </c>
      <c r="P690" s="45">
        <v>56443</v>
      </c>
      <c r="Q690" s="45">
        <v>61777.235574034145</v>
      </c>
      <c r="R690" s="46">
        <v>168924.23557403416</v>
      </c>
      <c r="S690" s="44">
        <v>0</v>
      </c>
      <c r="T690" s="45">
        <v>0</v>
      </c>
      <c r="U690" s="45">
        <v>209377</v>
      </c>
      <c r="V690" s="45">
        <v>0</v>
      </c>
      <c r="W690" s="47">
        <v>209377</v>
      </c>
      <c r="X690" s="44">
        <v>76817.888086763574</v>
      </c>
      <c r="Y690" s="45">
        <v>-41431.65251272943</v>
      </c>
      <c r="Z690" s="45">
        <v>-49696</v>
      </c>
      <c r="AA690" s="45">
        <v>-26143</v>
      </c>
      <c r="AB690" s="45">
        <v>0</v>
      </c>
      <c r="AC690" s="46">
        <v>0</v>
      </c>
    </row>
    <row r="691" spans="1:29" s="48" customFormat="1" ht="13.5" x14ac:dyDescent="0.25">
      <c r="A691" s="40" t="s">
        <v>1374</v>
      </c>
      <c r="B691" s="41" t="s">
        <v>1375</v>
      </c>
      <c r="C691" s="42">
        <v>7891.08</v>
      </c>
      <c r="D691" s="43">
        <v>1.202E-5</v>
      </c>
      <c r="E691" s="43">
        <v>1.2310000000000001E-5</v>
      </c>
      <c r="F691" s="44">
        <v>66886</v>
      </c>
      <c r="G691" s="45">
        <v>88428</v>
      </c>
      <c r="H691" s="46">
        <v>49114</v>
      </c>
      <c r="I691" s="44">
        <v>3225</v>
      </c>
      <c r="J691" s="45">
        <v>-7939.5776562738265</v>
      </c>
      <c r="K691" s="45">
        <v>-4714.5776562738265</v>
      </c>
      <c r="L691" s="45">
        <v>0</v>
      </c>
      <c r="M691" s="46">
        <v>-4714.5776562738265</v>
      </c>
      <c r="N691" s="44">
        <v>2217</v>
      </c>
      <c r="O691" s="45">
        <v>0</v>
      </c>
      <c r="P691" s="45">
        <v>2468</v>
      </c>
      <c r="Q691" s="45">
        <v>0</v>
      </c>
      <c r="R691" s="46">
        <v>4685</v>
      </c>
      <c r="S691" s="44">
        <v>0</v>
      </c>
      <c r="T691" s="45">
        <v>0</v>
      </c>
      <c r="U691" s="45">
        <v>9157</v>
      </c>
      <c r="V691" s="45">
        <v>16097.417563006196</v>
      </c>
      <c r="W691" s="47">
        <v>25254.417563006195</v>
      </c>
      <c r="X691" s="44">
        <v>-14441.39699367757</v>
      </c>
      <c r="Y691" s="45">
        <v>-2810.0205693286271</v>
      </c>
      <c r="Z691" s="45">
        <v>-2173</v>
      </c>
      <c r="AA691" s="45">
        <v>-1144.9999999999964</v>
      </c>
      <c r="AB691" s="45">
        <v>0</v>
      </c>
      <c r="AC691" s="46">
        <v>0</v>
      </c>
    </row>
    <row r="692" spans="1:29" s="48" customFormat="1" ht="13.5" x14ac:dyDescent="0.25">
      <c r="A692" s="40" t="s">
        <v>1376</v>
      </c>
      <c r="B692" s="41" t="s">
        <v>1377</v>
      </c>
      <c r="C692" s="42">
        <v>262770.08999999997</v>
      </c>
      <c r="D692" s="43">
        <v>4.0024E-4</v>
      </c>
      <c r="E692" s="43">
        <v>3.9846E-4</v>
      </c>
      <c r="F692" s="44">
        <v>2227171</v>
      </c>
      <c r="G692" s="45">
        <v>2944469</v>
      </c>
      <c r="H692" s="46">
        <v>1635383</v>
      </c>
      <c r="I692" s="44">
        <v>107385</v>
      </c>
      <c r="J692" s="45">
        <v>73918.809151320893</v>
      </c>
      <c r="K692" s="45">
        <v>181303.80915132089</v>
      </c>
      <c r="L692" s="45">
        <v>0</v>
      </c>
      <c r="M692" s="46">
        <v>181303.80915132089</v>
      </c>
      <c r="N692" s="44">
        <v>73835</v>
      </c>
      <c r="O692" s="45">
        <v>0</v>
      </c>
      <c r="P692" s="45">
        <v>82193</v>
      </c>
      <c r="Q692" s="45">
        <v>37246.995196662538</v>
      </c>
      <c r="R692" s="46">
        <v>193274.99519666255</v>
      </c>
      <c r="S692" s="44">
        <v>0</v>
      </c>
      <c r="T692" s="45">
        <v>0</v>
      </c>
      <c r="U692" s="45">
        <v>304898</v>
      </c>
      <c r="V692" s="45">
        <v>0</v>
      </c>
      <c r="W692" s="47">
        <v>304898</v>
      </c>
      <c r="X692" s="44">
        <v>75196.362511469109</v>
      </c>
      <c r="Y692" s="45">
        <v>-76380.367314806572</v>
      </c>
      <c r="Z692" s="45">
        <v>-72368</v>
      </c>
      <c r="AA692" s="45">
        <v>-38070.999999999985</v>
      </c>
      <c r="AB692" s="45">
        <v>0</v>
      </c>
      <c r="AC692" s="46">
        <v>0</v>
      </c>
    </row>
    <row r="693" spans="1:29" s="48" customFormat="1" ht="13.5" x14ac:dyDescent="0.25">
      <c r="A693" s="40" t="s">
        <v>1378</v>
      </c>
      <c r="B693" s="41" t="s">
        <v>1379</v>
      </c>
      <c r="C693" s="42">
        <v>244759.48</v>
      </c>
      <c r="D693" s="43">
        <v>3.7280000000000001E-4</v>
      </c>
      <c r="E693" s="43">
        <v>4.4930000000000002E-4</v>
      </c>
      <c r="F693" s="44">
        <v>2074479</v>
      </c>
      <c r="G693" s="45">
        <v>2742599</v>
      </c>
      <c r="H693" s="46">
        <v>1523263</v>
      </c>
      <c r="I693" s="44">
        <v>100023</v>
      </c>
      <c r="J693" s="45">
        <v>-169514.8893580756</v>
      </c>
      <c r="K693" s="45">
        <v>-69491.889358075598</v>
      </c>
      <c r="L693" s="45">
        <v>0</v>
      </c>
      <c r="M693" s="46">
        <v>-69491.889358075598</v>
      </c>
      <c r="N693" s="44">
        <v>68773</v>
      </c>
      <c r="O693" s="45">
        <v>0</v>
      </c>
      <c r="P693" s="45">
        <v>76558</v>
      </c>
      <c r="Q693" s="45">
        <v>0</v>
      </c>
      <c r="R693" s="46">
        <v>145331</v>
      </c>
      <c r="S693" s="44">
        <v>0</v>
      </c>
      <c r="T693" s="45">
        <v>0</v>
      </c>
      <c r="U693" s="45">
        <v>283994</v>
      </c>
      <c r="V693" s="45">
        <v>366331.76253684098</v>
      </c>
      <c r="W693" s="47">
        <v>650325.76253684098</v>
      </c>
      <c r="X693" s="44">
        <v>-213620.30499062649</v>
      </c>
      <c r="Y693" s="45">
        <v>-188508.45754621454</v>
      </c>
      <c r="Z693" s="45">
        <v>-67406</v>
      </c>
      <c r="AA693" s="45">
        <v>-35460</v>
      </c>
      <c r="AB693" s="45">
        <v>0</v>
      </c>
      <c r="AC693" s="46">
        <v>0</v>
      </c>
    </row>
    <row r="694" spans="1:29" s="48" customFormat="1" ht="13.5" x14ac:dyDescent="0.25">
      <c r="A694" s="40" t="s">
        <v>1380</v>
      </c>
      <c r="B694" s="41" t="s">
        <v>1381</v>
      </c>
      <c r="C694" s="42">
        <v>98172.5</v>
      </c>
      <c r="D694" s="43">
        <v>1.4953000000000001E-4</v>
      </c>
      <c r="E694" s="43">
        <v>1.3907000000000001E-4</v>
      </c>
      <c r="F694" s="44">
        <v>832073</v>
      </c>
      <c r="G694" s="45">
        <v>1100056</v>
      </c>
      <c r="H694" s="46">
        <v>610981</v>
      </c>
      <c r="I694" s="44">
        <v>40119</v>
      </c>
      <c r="J694" s="45">
        <v>-77.336850356899959</v>
      </c>
      <c r="K694" s="45">
        <v>40041.6631496431</v>
      </c>
      <c r="L694" s="45">
        <v>0</v>
      </c>
      <c r="M694" s="46">
        <v>40041.6631496431</v>
      </c>
      <c r="N694" s="44">
        <v>27585</v>
      </c>
      <c r="O694" s="45">
        <v>0</v>
      </c>
      <c r="P694" s="45">
        <v>30708</v>
      </c>
      <c r="Q694" s="45">
        <v>39110.141826757113</v>
      </c>
      <c r="R694" s="46">
        <v>97403.141826757113</v>
      </c>
      <c r="S694" s="44">
        <v>0</v>
      </c>
      <c r="T694" s="45">
        <v>0</v>
      </c>
      <c r="U694" s="45">
        <v>113910</v>
      </c>
      <c r="V694" s="45">
        <v>3844.0575554119123</v>
      </c>
      <c r="W694" s="47">
        <v>117754.05755541191</v>
      </c>
      <c r="X694" s="44">
        <v>34735.005300610996</v>
      </c>
      <c r="Y694" s="45">
        <v>-13826.921029265794</v>
      </c>
      <c r="Z694" s="45">
        <v>-27037</v>
      </c>
      <c r="AA694" s="45">
        <v>-14222</v>
      </c>
      <c r="AB694" s="45">
        <v>0</v>
      </c>
      <c r="AC694" s="46">
        <v>0</v>
      </c>
    </row>
    <row r="695" spans="1:29" s="48" customFormat="1" ht="13.5" x14ac:dyDescent="0.25">
      <c r="A695" s="40" t="s">
        <v>1382</v>
      </c>
      <c r="B695" s="41" t="s">
        <v>1383</v>
      </c>
      <c r="C695" s="42">
        <v>55528.28</v>
      </c>
      <c r="D695" s="43">
        <v>8.4580000000000007E-5</v>
      </c>
      <c r="E695" s="43">
        <v>8.4460000000000001E-5</v>
      </c>
      <c r="F695" s="44">
        <v>470653</v>
      </c>
      <c r="G695" s="45">
        <v>622235</v>
      </c>
      <c r="H695" s="46">
        <v>345594</v>
      </c>
      <c r="I695" s="44">
        <v>22693</v>
      </c>
      <c r="J695" s="45">
        <v>4379.8334720168232</v>
      </c>
      <c r="K695" s="45">
        <v>27072.833472016824</v>
      </c>
      <c r="L695" s="45">
        <v>0</v>
      </c>
      <c r="M695" s="46">
        <v>27072.833472016824</v>
      </c>
      <c r="N695" s="44">
        <v>15603</v>
      </c>
      <c r="O695" s="45">
        <v>0</v>
      </c>
      <c r="P695" s="45">
        <v>17369</v>
      </c>
      <c r="Q695" s="45">
        <v>7079.5829011914093</v>
      </c>
      <c r="R695" s="46">
        <v>40051.58290119141</v>
      </c>
      <c r="S695" s="44">
        <v>0</v>
      </c>
      <c r="T695" s="45">
        <v>0</v>
      </c>
      <c r="U695" s="45">
        <v>64432</v>
      </c>
      <c r="V695" s="45">
        <v>622.76791969372175</v>
      </c>
      <c r="W695" s="47">
        <v>65054.767919693724</v>
      </c>
      <c r="X695" s="44">
        <v>14861.158259405162</v>
      </c>
      <c r="Y695" s="45">
        <v>-16525.343277907476</v>
      </c>
      <c r="Z695" s="45">
        <v>-15293</v>
      </c>
      <c r="AA695" s="45">
        <v>-8046</v>
      </c>
      <c r="AB695" s="45">
        <v>0</v>
      </c>
      <c r="AC695" s="46">
        <v>0</v>
      </c>
    </row>
    <row r="696" spans="1:29" s="48" customFormat="1" ht="13.5" x14ac:dyDescent="0.25">
      <c r="A696" s="40" t="s">
        <v>1384</v>
      </c>
      <c r="B696" s="41" t="s">
        <v>1385</v>
      </c>
      <c r="C696" s="42">
        <v>9794.24</v>
      </c>
      <c r="D696" s="43">
        <v>1.4919999999999999E-5</v>
      </c>
      <c r="E696" s="43">
        <v>1.4970000000000001E-5</v>
      </c>
      <c r="F696" s="44">
        <v>83024</v>
      </c>
      <c r="G696" s="45">
        <v>109763</v>
      </c>
      <c r="H696" s="46">
        <v>60963</v>
      </c>
      <c r="I696" s="44">
        <v>4003</v>
      </c>
      <c r="J696" s="45">
        <v>-4397.882674756971</v>
      </c>
      <c r="K696" s="45">
        <v>-394.88267475697103</v>
      </c>
      <c r="L696" s="45">
        <v>0</v>
      </c>
      <c r="M696" s="46">
        <v>-394.88267475697103</v>
      </c>
      <c r="N696" s="44">
        <v>2752</v>
      </c>
      <c r="O696" s="45">
        <v>0</v>
      </c>
      <c r="P696" s="45">
        <v>3064</v>
      </c>
      <c r="Q696" s="45">
        <v>0</v>
      </c>
      <c r="R696" s="46">
        <v>5816</v>
      </c>
      <c r="S696" s="44">
        <v>0</v>
      </c>
      <c r="T696" s="45">
        <v>0</v>
      </c>
      <c r="U696" s="45">
        <v>11366</v>
      </c>
      <c r="V696" s="45">
        <v>5001.9230023323098</v>
      </c>
      <c r="W696" s="47">
        <v>16367.923002332311</v>
      </c>
      <c r="X696" s="44">
        <v>-3411.7714948491775</v>
      </c>
      <c r="Y696" s="45">
        <v>-3022.1515074831318</v>
      </c>
      <c r="Z696" s="45">
        <v>-2698</v>
      </c>
      <c r="AA696" s="45">
        <v>-1420.0000000000018</v>
      </c>
      <c r="AB696" s="45">
        <v>0</v>
      </c>
      <c r="AC696" s="46">
        <v>0</v>
      </c>
    </row>
    <row r="697" spans="1:29" s="48" customFormat="1" ht="13.5" x14ac:dyDescent="0.25">
      <c r="A697" s="40" t="s">
        <v>1386</v>
      </c>
      <c r="B697" s="41" t="s">
        <v>1387</v>
      </c>
      <c r="C697" s="42">
        <v>107061.51</v>
      </c>
      <c r="D697" s="43">
        <v>1.6307E-4</v>
      </c>
      <c r="E697" s="43">
        <v>1.3676000000000001E-4</v>
      </c>
      <c r="F697" s="44">
        <v>907418</v>
      </c>
      <c r="G697" s="45">
        <v>1199667</v>
      </c>
      <c r="H697" s="46">
        <v>666305</v>
      </c>
      <c r="I697" s="44">
        <v>43752</v>
      </c>
      <c r="J697" s="45">
        <v>48123.939955679212</v>
      </c>
      <c r="K697" s="45">
        <v>91875.939955679205</v>
      </c>
      <c r="L697" s="45">
        <v>0</v>
      </c>
      <c r="M697" s="46">
        <v>91875.939955679205</v>
      </c>
      <c r="N697" s="44">
        <v>30083</v>
      </c>
      <c r="O697" s="45">
        <v>0</v>
      </c>
      <c r="P697" s="45">
        <v>33488</v>
      </c>
      <c r="Q697" s="45">
        <v>101124.8807909255</v>
      </c>
      <c r="R697" s="46">
        <v>164695.8807909255</v>
      </c>
      <c r="S697" s="44">
        <v>0</v>
      </c>
      <c r="T697" s="45">
        <v>0</v>
      </c>
      <c r="U697" s="45">
        <v>124225</v>
      </c>
      <c r="V697" s="45">
        <v>2234.8232062744155</v>
      </c>
      <c r="W697" s="47">
        <v>126459.82320627442</v>
      </c>
      <c r="X697" s="44">
        <v>75931.942714049976</v>
      </c>
      <c r="Y697" s="45">
        <v>7300.1148706011227</v>
      </c>
      <c r="Z697" s="45">
        <v>-29485</v>
      </c>
      <c r="AA697" s="45">
        <v>-15511</v>
      </c>
      <c r="AB697" s="45">
        <v>0</v>
      </c>
      <c r="AC697" s="46">
        <v>0</v>
      </c>
    </row>
    <row r="698" spans="1:29" s="48" customFormat="1" ht="13.5" x14ac:dyDescent="0.25">
      <c r="A698" s="40" t="s">
        <v>1388</v>
      </c>
      <c r="B698" s="41" t="s">
        <v>1389</v>
      </c>
      <c r="C698" s="42">
        <v>152399.33000000002</v>
      </c>
      <c r="D698" s="43">
        <v>2.3212999999999999E-4</v>
      </c>
      <c r="E698" s="43">
        <v>2.3607000000000001E-4</v>
      </c>
      <c r="F698" s="44">
        <v>1291708</v>
      </c>
      <c r="G698" s="45">
        <v>1707724</v>
      </c>
      <c r="H698" s="46">
        <v>948485</v>
      </c>
      <c r="I698" s="44">
        <v>62281</v>
      </c>
      <c r="J698" s="45">
        <v>-60109.420735509259</v>
      </c>
      <c r="K698" s="45">
        <v>2171.5792644907415</v>
      </c>
      <c r="L698" s="45">
        <v>0</v>
      </c>
      <c r="M698" s="46">
        <v>2171.5792644907415</v>
      </c>
      <c r="N698" s="44">
        <v>42823</v>
      </c>
      <c r="O698" s="45">
        <v>0</v>
      </c>
      <c r="P698" s="45">
        <v>47670</v>
      </c>
      <c r="Q698" s="45">
        <v>0</v>
      </c>
      <c r="R698" s="46">
        <v>90493</v>
      </c>
      <c r="S698" s="44">
        <v>0</v>
      </c>
      <c r="T698" s="45">
        <v>0</v>
      </c>
      <c r="U698" s="45">
        <v>176834</v>
      </c>
      <c r="V698" s="45">
        <v>43665.889968268835</v>
      </c>
      <c r="W698" s="47">
        <v>220499.88996826884</v>
      </c>
      <c r="X698" s="44">
        <v>-14189.152516645758</v>
      </c>
      <c r="Y698" s="45">
        <v>-51765.737451623078</v>
      </c>
      <c r="Z698" s="45">
        <v>-41972</v>
      </c>
      <c r="AA698" s="45">
        <v>-22080</v>
      </c>
      <c r="AB698" s="45">
        <v>0</v>
      </c>
      <c r="AC698" s="46">
        <v>0</v>
      </c>
    </row>
    <row r="699" spans="1:29" s="48" customFormat="1" ht="13.5" x14ac:dyDescent="0.25">
      <c r="A699" s="40" t="s">
        <v>1390</v>
      </c>
      <c r="B699" s="41" t="s">
        <v>1391</v>
      </c>
      <c r="C699" s="42">
        <v>23818.66</v>
      </c>
      <c r="D699" s="43">
        <v>3.6279999999999998E-5</v>
      </c>
      <c r="E699" s="43">
        <v>5.5439999999999998E-5</v>
      </c>
      <c r="F699" s="44">
        <v>201883</v>
      </c>
      <c r="G699" s="45">
        <v>266903</v>
      </c>
      <c r="H699" s="46">
        <v>148240</v>
      </c>
      <c r="I699" s="44">
        <v>9734</v>
      </c>
      <c r="J699" s="45">
        <v>-27383.658503249768</v>
      </c>
      <c r="K699" s="45">
        <v>-17649.658503249768</v>
      </c>
      <c r="L699" s="45">
        <v>0</v>
      </c>
      <c r="M699" s="46">
        <v>-17649.658503249768</v>
      </c>
      <c r="N699" s="44">
        <v>6693</v>
      </c>
      <c r="O699" s="45">
        <v>0</v>
      </c>
      <c r="P699" s="45">
        <v>7450</v>
      </c>
      <c r="Q699" s="45">
        <v>5501.1223082138795</v>
      </c>
      <c r="R699" s="46">
        <v>19644.122308213879</v>
      </c>
      <c r="S699" s="44">
        <v>0</v>
      </c>
      <c r="T699" s="45">
        <v>0</v>
      </c>
      <c r="U699" s="45">
        <v>27638</v>
      </c>
      <c r="V699" s="45">
        <v>75646.238319439683</v>
      </c>
      <c r="W699" s="47">
        <v>103284.23831943968</v>
      </c>
      <c r="X699" s="44">
        <v>-37691.086530946413</v>
      </c>
      <c r="Y699" s="45">
        <v>-35937.029480279387</v>
      </c>
      <c r="Z699" s="45">
        <v>-6560</v>
      </c>
      <c r="AA699" s="45">
        <v>-3452.0000000000146</v>
      </c>
      <c r="AB699" s="45">
        <v>0</v>
      </c>
      <c r="AC699" s="46">
        <v>0</v>
      </c>
    </row>
    <row r="700" spans="1:29" s="48" customFormat="1" ht="13.5" x14ac:dyDescent="0.25">
      <c r="A700" s="40" t="s">
        <v>1392</v>
      </c>
      <c r="B700" s="41" t="s">
        <v>1393</v>
      </c>
      <c r="C700" s="42">
        <v>21021.78</v>
      </c>
      <c r="D700" s="43">
        <v>3.2020000000000002E-5</v>
      </c>
      <c r="E700" s="43">
        <v>3.3189999999999999E-5</v>
      </c>
      <c r="F700" s="44">
        <v>178178</v>
      </c>
      <c r="G700" s="45">
        <v>235563</v>
      </c>
      <c r="H700" s="46">
        <v>130834</v>
      </c>
      <c r="I700" s="44">
        <v>8591</v>
      </c>
      <c r="J700" s="45">
        <v>-1661.8547718282912</v>
      </c>
      <c r="K700" s="45">
        <v>6929.1452281717084</v>
      </c>
      <c r="L700" s="45">
        <v>0</v>
      </c>
      <c r="M700" s="46">
        <v>6929.1452281717084</v>
      </c>
      <c r="N700" s="44">
        <v>5907</v>
      </c>
      <c r="O700" s="45">
        <v>0</v>
      </c>
      <c r="P700" s="45">
        <v>6576</v>
      </c>
      <c r="Q700" s="45">
        <v>638.15238186159729</v>
      </c>
      <c r="R700" s="46">
        <v>13121.152381861597</v>
      </c>
      <c r="S700" s="44">
        <v>0</v>
      </c>
      <c r="T700" s="45">
        <v>0</v>
      </c>
      <c r="U700" s="45">
        <v>24392</v>
      </c>
      <c r="V700" s="45">
        <v>5004.6436876967082</v>
      </c>
      <c r="W700" s="47">
        <v>29396.643687696709</v>
      </c>
      <c r="X700" s="44">
        <v>639.86615488832103</v>
      </c>
      <c r="Y700" s="45">
        <v>-8081.3574607234314</v>
      </c>
      <c r="Z700" s="45">
        <v>-5790</v>
      </c>
      <c r="AA700" s="45">
        <v>-3044.0000000000018</v>
      </c>
      <c r="AB700" s="45">
        <v>0</v>
      </c>
      <c r="AC700" s="46">
        <v>0</v>
      </c>
    </row>
    <row r="701" spans="1:29" s="48" customFormat="1" ht="13.5" x14ac:dyDescent="0.25">
      <c r="A701" s="40" t="s">
        <v>1394</v>
      </c>
      <c r="B701" s="41" t="s">
        <v>1395</v>
      </c>
      <c r="C701" s="42">
        <v>69316.92</v>
      </c>
      <c r="D701" s="43">
        <v>1.0558E-4</v>
      </c>
      <c r="E701" s="43">
        <v>1.114E-4</v>
      </c>
      <c r="F701" s="44">
        <v>587509</v>
      </c>
      <c r="G701" s="45">
        <v>776727</v>
      </c>
      <c r="H701" s="46">
        <v>431401</v>
      </c>
      <c r="I701" s="44">
        <v>28327</v>
      </c>
      <c r="J701" s="45">
        <v>-73039.983123244747</v>
      </c>
      <c r="K701" s="45">
        <v>-44712.983123244747</v>
      </c>
      <c r="L701" s="45">
        <v>0</v>
      </c>
      <c r="M701" s="46">
        <v>-44712.983123244747</v>
      </c>
      <c r="N701" s="44">
        <v>19477</v>
      </c>
      <c r="O701" s="45">
        <v>0</v>
      </c>
      <c r="P701" s="45">
        <v>21682</v>
      </c>
      <c r="Q701" s="45">
        <v>0</v>
      </c>
      <c r="R701" s="46">
        <v>41159</v>
      </c>
      <c r="S701" s="44">
        <v>0</v>
      </c>
      <c r="T701" s="45">
        <v>0</v>
      </c>
      <c r="U701" s="45">
        <v>80429</v>
      </c>
      <c r="V701" s="45">
        <v>61939.746786691278</v>
      </c>
      <c r="W701" s="47">
        <v>142368.74678669128</v>
      </c>
      <c r="X701" s="44">
        <v>-42484.123966128376</v>
      </c>
      <c r="Y701" s="45">
        <v>-29592.622820562894</v>
      </c>
      <c r="Z701" s="45">
        <v>-19090</v>
      </c>
      <c r="AA701" s="45">
        <v>-10043</v>
      </c>
      <c r="AB701" s="45">
        <v>0</v>
      </c>
      <c r="AC701" s="46">
        <v>0</v>
      </c>
    </row>
    <row r="702" spans="1:29" s="48" customFormat="1" ht="13.5" x14ac:dyDescent="0.25">
      <c r="A702" s="40" t="s">
        <v>1396</v>
      </c>
      <c r="B702" s="41" t="s">
        <v>1397</v>
      </c>
      <c r="C702" s="42">
        <v>1718201.49</v>
      </c>
      <c r="D702" s="43">
        <v>2.61706E-3</v>
      </c>
      <c r="E702" s="43">
        <v>2.6830500000000002E-3</v>
      </c>
      <c r="F702" s="44">
        <v>14562863</v>
      </c>
      <c r="G702" s="45">
        <v>19253078</v>
      </c>
      <c r="H702" s="46">
        <v>10693324</v>
      </c>
      <c r="I702" s="44">
        <v>702159</v>
      </c>
      <c r="J702" s="45">
        <v>515131.52913931885</v>
      </c>
      <c r="K702" s="45">
        <v>1217290.529139319</v>
      </c>
      <c r="L702" s="45">
        <v>0</v>
      </c>
      <c r="M702" s="46">
        <v>1217290.529139319</v>
      </c>
      <c r="N702" s="44">
        <v>482788</v>
      </c>
      <c r="O702" s="45">
        <v>0</v>
      </c>
      <c r="P702" s="45">
        <v>537440</v>
      </c>
      <c r="Q702" s="45">
        <v>176485.25204608357</v>
      </c>
      <c r="R702" s="46">
        <v>1196713.2520460836</v>
      </c>
      <c r="S702" s="44">
        <v>0</v>
      </c>
      <c r="T702" s="45">
        <v>0</v>
      </c>
      <c r="U702" s="45">
        <v>1993643</v>
      </c>
      <c r="V702" s="45">
        <v>292726.36669203057</v>
      </c>
      <c r="W702" s="47">
        <v>2286369.3666920308</v>
      </c>
      <c r="X702" s="44">
        <v>248463.96396458324</v>
      </c>
      <c r="Y702" s="45">
        <v>-615994.07861053024</v>
      </c>
      <c r="Z702" s="45">
        <v>-473193</v>
      </c>
      <c r="AA702" s="45">
        <v>-248933.00000000023</v>
      </c>
      <c r="AB702" s="45">
        <v>0</v>
      </c>
      <c r="AC702" s="46">
        <v>0</v>
      </c>
    </row>
    <row r="703" spans="1:29" s="48" customFormat="1" ht="13.5" x14ac:dyDescent="0.25">
      <c r="A703" s="40" t="s">
        <v>1398</v>
      </c>
      <c r="B703" s="41" t="s">
        <v>1399</v>
      </c>
      <c r="C703" s="42">
        <v>219569.3</v>
      </c>
      <c r="D703" s="43">
        <v>3.3443999999999998E-4</v>
      </c>
      <c r="E703" s="43">
        <v>3.4747000000000001E-4</v>
      </c>
      <c r="F703" s="44">
        <v>1861021</v>
      </c>
      <c r="G703" s="45">
        <v>2460394</v>
      </c>
      <c r="H703" s="46">
        <v>1366524</v>
      </c>
      <c r="I703" s="44">
        <v>89730</v>
      </c>
      <c r="J703" s="45">
        <v>64083.62060796404</v>
      </c>
      <c r="K703" s="45">
        <v>153813.62060796405</v>
      </c>
      <c r="L703" s="45">
        <v>0</v>
      </c>
      <c r="M703" s="46">
        <v>153813.62060796405</v>
      </c>
      <c r="N703" s="44">
        <v>61697</v>
      </c>
      <c r="O703" s="45">
        <v>0</v>
      </c>
      <c r="P703" s="45">
        <v>68681</v>
      </c>
      <c r="Q703" s="45">
        <v>24445.683523907825</v>
      </c>
      <c r="R703" s="46">
        <v>154823.68352390782</v>
      </c>
      <c r="S703" s="44">
        <v>0</v>
      </c>
      <c r="T703" s="45">
        <v>0</v>
      </c>
      <c r="U703" s="45">
        <v>254772</v>
      </c>
      <c r="V703" s="45">
        <v>55447.360676041717</v>
      </c>
      <c r="W703" s="47">
        <v>310219.36067604169</v>
      </c>
      <c r="X703" s="44">
        <v>22508.917674499357</v>
      </c>
      <c r="Y703" s="45">
        <v>-85623.594826633256</v>
      </c>
      <c r="Z703" s="45">
        <v>-60470</v>
      </c>
      <c r="AA703" s="45">
        <v>-31810.999999999971</v>
      </c>
      <c r="AB703" s="45">
        <v>0</v>
      </c>
      <c r="AC703" s="46">
        <v>0</v>
      </c>
    </row>
    <row r="704" spans="1:29" s="48" customFormat="1" ht="13.5" x14ac:dyDescent="0.25">
      <c r="A704" s="40" t="s">
        <v>1400</v>
      </c>
      <c r="B704" s="41" t="s">
        <v>1401</v>
      </c>
      <c r="C704" s="42">
        <v>0</v>
      </c>
      <c r="D704" s="43">
        <v>0</v>
      </c>
      <c r="E704" s="43">
        <v>0</v>
      </c>
      <c r="F704" s="44">
        <v>0</v>
      </c>
      <c r="G704" s="45">
        <v>0</v>
      </c>
      <c r="H704" s="46">
        <v>0</v>
      </c>
      <c r="I704" s="44">
        <v>0</v>
      </c>
      <c r="J704" s="45">
        <v>0</v>
      </c>
      <c r="K704" s="45">
        <v>0</v>
      </c>
      <c r="L704" s="45">
        <v>0</v>
      </c>
      <c r="M704" s="46">
        <v>0</v>
      </c>
      <c r="N704" s="44">
        <v>0</v>
      </c>
      <c r="O704" s="45">
        <v>0</v>
      </c>
      <c r="P704" s="45">
        <v>0</v>
      </c>
      <c r="Q704" s="45">
        <v>0</v>
      </c>
      <c r="R704" s="46">
        <v>0</v>
      </c>
      <c r="S704" s="44">
        <v>0</v>
      </c>
      <c r="T704" s="45">
        <v>0</v>
      </c>
      <c r="U704" s="45">
        <v>0</v>
      </c>
      <c r="V704" s="45">
        <v>0</v>
      </c>
      <c r="W704" s="47">
        <v>0</v>
      </c>
      <c r="X704" s="44">
        <v>0</v>
      </c>
      <c r="Y704" s="45">
        <v>0</v>
      </c>
      <c r="Z704" s="45">
        <v>0</v>
      </c>
      <c r="AA704" s="45">
        <v>0</v>
      </c>
      <c r="AB704" s="45">
        <v>0</v>
      </c>
      <c r="AC704" s="46">
        <v>0</v>
      </c>
    </row>
    <row r="705" spans="1:29" s="48" customFormat="1" ht="13.5" x14ac:dyDescent="0.25">
      <c r="A705" s="40" t="s">
        <v>1402</v>
      </c>
      <c r="B705" s="41" t="s">
        <v>1403</v>
      </c>
      <c r="C705" s="42">
        <v>404714.51999999996</v>
      </c>
      <c r="D705" s="43">
        <v>6.1644E-4</v>
      </c>
      <c r="E705" s="43">
        <v>5.6475999999999998E-4</v>
      </c>
      <c r="F705" s="44">
        <v>3430235</v>
      </c>
      <c r="G705" s="45">
        <v>4535000</v>
      </c>
      <c r="H705" s="46">
        <v>2518778</v>
      </c>
      <c r="I705" s="44">
        <v>165391</v>
      </c>
      <c r="J705" s="45">
        <v>88449.001366142111</v>
      </c>
      <c r="K705" s="45">
        <v>253840.00136614213</v>
      </c>
      <c r="L705" s="45">
        <v>0</v>
      </c>
      <c r="M705" s="46">
        <v>253840.00136614213</v>
      </c>
      <c r="N705" s="44">
        <v>113719</v>
      </c>
      <c r="O705" s="45">
        <v>0</v>
      </c>
      <c r="P705" s="45">
        <v>126592</v>
      </c>
      <c r="Q705" s="45">
        <v>194810.6891900996</v>
      </c>
      <c r="R705" s="46">
        <v>435121.6891900996</v>
      </c>
      <c r="S705" s="44">
        <v>0</v>
      </c>
      <c r="T705" s="45">
        <v>0</v>
      </c>
      <c r="U705" s="45">
        <v>469596</v>
      </c>
      <c r="V705" s="45">
        <v>18864.106201456041</v>
      </c>
      <c r="W705" s="47">
        <v>488460.10620145604</v>
      </c>
      <c r="X705" s="44">
        <v>160905.40564428444</v>
      </c>
      <c r="Y705" s="45">
        <v>-44149.822655640877</v>
      </c>
      <c r="Z705" s="45">
        <v>-111459</v>
      </c>
      <c r="AA705" s="45">
        <v>-58635</v>
      </c>
      <c r="AB705" s="45">
        <v>0</v>
      </c>
      <c r="AC705" s="46">
        <v>0</v>
      </c>
    </row>
    <row r="706" spans="1:29" s="48" customFormat="1" ht="13.5" x14ac:dyDescent="0.25">
      <c r="A706" s="40" t="s">
        <v>1404</v>
      </c>
      <c r="B706" s="41" t="s">
        <v>1405</v>
      </c>
      <c r="C706" s="42">
        <v>117405.39</v>
      </c>
      <c r="D706" s="43">
        <v>1.7882999999999999E-4</v>
      </c>
      <c r="E706" s="43">
        <v>1.6786000000000001E-4</v>
      </c>
      <c r="F706" s="44">
        <v>995115</v>
      </c>
      <c r="G706" s="45">
        <v>1315609</v>
      </c>
      <c r="H706" s="46">
        <v>730701</v>
      </c>
      <c r="I706" s="44">
        <v>47980</v>
      </c>
      <c r="J706" s="45">
        <v>14462.497406445889</v>
      </c>
      <c r="K706" s="45">
        <v>62442.497406445887</v>
      </c>
      <c r="L706" s="45">
        <v>0</v>
      </c>
      <c r="M706" s="46">
        <v>62442.497406445887</v>
      </c>
      <c r="N706" s="44">
        <v>32990</v>
      </c>
      <c r="O706" s="45">
        <v>0</v>
      </c>
      <c r="P706" s="45">
        <v>36725</v>
      </c>
      <c r="Q706" s="45">
        <v>43047.207769095934</v>
      </c>
      <c r="R706" s="46">
        <v>112762.20776909593</v>
      </c>
      <c r="S706" s="44">
        <v>0</v>
      </c>
      <c r="T706" s="45">
        <v>0</v>
      </c>
      <c r="U706" s="45">
        <v>136230</v>
      </c>
      <c r="V706" s="45">
        <v>0</v>
      </c>
      <c r="W706" s="47">
        <v>136230</v>
      </c>
      <c r="X706" s="44">
        <v>44725.008638128245</v>
      </c>
      <c r="Y706" s="45">
        <v>-18848.800869032311</v>
      </c>
      <c r="Z706" s="45">
        <v>-32334</v>
      </c>
      <c r="AA706" s="45">
        <v>-17010</v>
      </c>
      <c r="AB706" s="45">
        <v>0</v>
      </c>
      <c r="AC706" s="46">
        <v>0</v>
      </c>
    </row>
    <row r="707" spans="1:29" s="48" customFormat="1" ht="13.5" x14ac:dyDescent="0.25">
      <c r="A707" s="40" t="s">
        <v>1406</v>
      </c>
      <c r="B707" s="41" t="s">
        <v>1407</v>
      </c>
      <c r="C707" s="42">
        <v>79879.990000000005</v>
      </c>
      <c r="D707" s="43">
        <v>1.2167000000000001E-4</v>
      </c>
      <c r="E707" s="43">
        <v>1.3793E-4</v>
      </c>
      <c r="F707" s="44">
        <v>677044</v>
      </c>
      <c r="G707" s="45">
        <v>895097</v>
      </c>
      <c r="H707" s="46">
        <v>497144</v>
      </c>
      <c r="I707" s="44">
        <v>32644</v>
      </c>
      <c r="J707" s="45">
        <v>-79537.412434042504</v>
      </c>
      <c r="K707" s="45">
        <v>-46893.412434042504</v>
      </c>
      <c r="L707" s="45">
        <v>0</v>
      </c>
      <c r="M707" s="46">
        <v>-46893.412434042504</v>
      </c>
      <c r="N707" s="44">
        <v>22445</v>
      </c>
      <c r="O707" s="45">
        <v>0</v>
      </c>
      <c r="P707" s="45">
        <v>24986</v>
      </c>
      <c r="Q707" s="45">
        <v>0</v>
      </c>
      <c r="R707" s="46">
        <v>47431</v>
      </c>
      <c r="S707" s="44">
        <v>0</v>
      </c>
      <c r="T707" s="45">
        <v>0</v>
      </c>
      <c r="U707" s="45">
        <v>92687</v>
      </c>
      <c r="V707" s="45">
        <v>107049.44926939069</v>
      </c>
      <c r="W707" s="47">
        <v>199736.44926939069</v>
      </c>
      <c r="X707" s="44">
        <v>-70283.945881232081</v>
      </c>
      <c r="Y707" s="45">
        <v>-48448.503388158621</v>
      </c>
      <c r="Z707" s="45">
        <v>-21999</v>
      </c>
      <c r="AA707" s="45">
        <v>-11574</v>
      </c>
      <c r="AB707" s="45">
        <v>0</v>
      </c>
      <c r="AC707" s="46">
        <v>0</v>
      </c>
    </row>
    <row r="708" spans="1:29" s="48" customFormat="1" ht="13.5" x14ac:dyDescent="0.25">
      <c r="A708" s="40" t="s">
        <v>1408</v>
      </c>
      <c r="B708" s="41" t="s">
        <v>1409</v>
      </c>
      <c r="C708" s="42">
        <v>7604.88</v>
      </c>
      <c r="D708" s="43">
        <v>1.1579999999999999E-5</v>
      </c>
      <c r="E708" s="43">
        <v>1.183E-5</v>
      </c>
      <c r="F708" s="44">
        <v>64438</v>
      </c>
      <c r="G708" s="45">
        <v>85191</v>
      </c>
      <c r="H708" s="46">
        <v>47316</v>
      </c>
      <c r="I708" s="44">
        <v>3107</v>
      </c>
      <c r="J708" s="45">
        <v>-256.51544527188207</v>
      </c>
      <c r="K708" s="45">
        <v>2850.4845547281179</v>
      </c>
      <c r="L708" s="45">
        <v>0</v>
      </c>
      <c r="M708" s="46">
        <v>2850.4845547281179</v>
      </c>
      <c r="N708" s="44">
        <v>2136</v>
      </c>
      <c r="O708" s="45">
        <v>0</v>
      </c>
      <c r="P708" s="45">
        <v>2378</v>
      </c>
      <c r="Q708" s="45">
        <v>0</v>
      </c>
      <c r="R708" s="46">
        <v>4514</v>
      </c>
      <c r="S708" s="44">
        <v>0</v>
      </c>
      <c r="T708" s="45">
        <v>0</v>
      </c>
      <c r="U708" s="45">
        <v>8821</v>
      </c>
      <c r="V708" s="45">
        <v>2275.8385080583198</v>
      </c>
      <c r="W708" s="47">
        <v>11096.838508058319</v>
      </c>
      <c r="X708" s="44">
        <v>-725.69244173457787</v>
      </c>
      <c r="Y708" s="45">
        <v>-2662.1460663237422</v>
      </c>
      <c r="Z708" s="45">
        <v>-2094</v>
      </c>
      <c r="AA708" s="45">
        <v>-1101</v>
      </c>
      <c r="AB708" s="45">
        <v>0</v>
      </c>
      <c r="AC708" s="46">
        <v>0</v>
      </c>
    </row>
    <row r="709" spans="1:29" s="48" customFormat="1" ht="13.5" x14ac:dyDescent="0.25">
      <c r="A709" s="40" t="s">
        <v>1410</v>
      </c>
      <c r="B709" s="41" t="s">
        <v>1411</v>
      </c>
      <c r="C709" s="42">
        <v>162914.13</v>
      </c>
      <c r="D709" s="43">
        <v>2.4813999999999999E-4</v>
      </c>
      <c r="E709" s="43">
        <v>3.6502000000000003E-4</v>
      </c>
      <c r="F709" s="44">
        <v>1380797</v>
      </c>
      <c r="G709" s="45">
        <v>1825506</v>
      </c>
      <c r="H709" s="46">
        <v>1013902</v>
      </c>
      <c r="I709" s="44">
        <v>66576</v>
      </c>
      <c r="J709" s="45">
        <v>-336732.42983757891</v>
      </c>
      <c r="K709" s="45">
        <v>-270156.42983757891</v>
      </c>
      <c r="L709" s="45">
        <v>0</v>
      </c>
      <c r="M709" s="46">
        <v>-270156.42983757891</v>
      </c>
      <c r="N709" s="44">
        <v>45776</v>
      </c>
      <c r="O709" s="45">
        <v>0</v>
      </c>
      <c r="P709" s="45">
        <v>50958</v>
      </c>
      <c r="Q709" s="45">
        <v>0</v>
      </c>
      <c r="R709" s="46">
        <v>96734</v>
      </c>
      <c r="S709" s="44">
        <v>0</v>
      </c>
      <c r="T709" s="45">
        <v>0</v>
      </c>
      <c r="U709" s="45">
        <v>189030</v>
      </c>
      <c r="V709" s="45">
        <v>477639.68795678532</v>
      </c>
      <c r="W709" s="47">
        <v>666669.68795678532</v>
      </c>
      <c r="X709" s="44">
        <v>-276942.71699730429</v>
      </c>
      <c r="Y709" s="45">
        <v>-224522.970959481</v>
      </c>
      <c r="Z709" s="45">
        <v>-44866</v>
      </c>
      <c r="AA709" s="45">
        <v>-23604</v>
      </c>
      <c r="AB709" s="45">
        <v>0</v>
      </c>
      <c r="AC709" s="46">
        <v>0</v>
      </c>
    </row>
    <row r="710" spans="1:29" s="48" customFormat="1" ht="13.5" x14ac:dyDescent="0.25">
      <c r="A710" s="40" t="s">
        <v>1412</v>
      </c>
      <c r="B710" s="41" t="s">
        <v>1413</v>
      </c>
      <c r="C710" s="42">
        <v>140392.03</v>
      </c>
      <c r="D710" s="43">
        <v>2.1384E-4</v>
      </c>
      <c r="E710" s="43">
        <v>1.7118999999999999E-4</v>
      </c>
      <c r="F710" s="44">
        <v>1189932</v>
      </c>
      <c r="G710" s="45">
        <v>1573169</v>
      </c>
      <c r="H710" s="46">
        <v>873752</v>
      </c>
      <c r="I710" s="44">
        <v>57373</v>
      </c>
      <c r="J710" s="45">
        <v>192523.31005353888</v>
      </c>
      <c r="K710" s="45">
        <v>249896.31005353888</v>
      </c>
      <c r="L710" s="45">
        <v>0</v>
      </c>
      <c r="M710" s="46">
        <v>249896.31005353888</v>
      </c>
      <c r="N710" s="44">
        <v>39449</v>
      </c>
      <c r="O710" s="45">
        <v>0</v>
      </c>
      <c r="P710" s="45">
        <v>43914</v>
      </c>
      <c r="Q710" s="45">
        <v>178787.34305863094</v>
      </c>
      <c r="R710" s="46">
        <v>262150.34305863094</v>
      </c>
      <c r="S710" s="44">
        <v>0</v>
      </c>
      <c r="T710" s="45">
        <v>0</v>
      </c>
      <c r="U710" s="45">
        <v>162901</v>
      </c>
      <c r="V710" s="45">
        <v>0</v>
      </c>
      <c r="W710" s="47">
        <v>162901</v>
      </c>
      <c r="X710" s="44">
        <v>136445.77050369832</v>
      </c>
      <c r="Y710" s="45">
        <v>21808.572554932616</v>
      </c>
      <c r="Z710" s="45">
        <v>-38665</v>
      </c>
      <c r="AA710" s="45">
        <v>-20340</v>
      </c>
      <c r="AB710" s="45">
        <v>0</v>
      </c>
      <c r="AC710" s="46">
        <v>0</v>
      </c>
    </row>
    <row r="711" spans="1:29" s="48" customFormat="1" ht="13.5" x14ac:dyDescent="0.25">
      <c r="A711" s="40" t="s">
        <v>1414</v>
      </c>
      <c r="B711" s="41" t="s">
        <v>1415</v>
      </c>
      <c r="C711" s="42">
        <v>204098.09000000003</v>
      </c>
      <c r="D711" s="43">
        <v>3.1086999999999998E-4</v>
      </c>
      <c r="E711" s="43">
        <v>3.0362999999999999E-4</v>
      </c>
      <c r="F711" s="44">
        <v>1729864</v>
      </c>
      <c r="G711" s="45">
        <v>2286995</v>
      </c>
      <c r="H711" s="46">
        <v>1270217</v>
      </c>
      <c r="I711" s="44">
        <v>83407</v>
      </c>
      <c r="J711" s="45">
        <v>90823.262739956263</v>
      </c>
      <c r="K711" s="45">
        <v>174230.26273995626</v>
      </c>
      <c r="L711" s="45">
        <v>0</v>
      </c>
      <c r="M711" s="46">
        <v>174230.26273995626</v>
      </c>
      <c r="N711" s="44">
        <v>57348</v>
      </c>
      <c r="O711" s="45">
        <v>0</v>
      </c>
      <c r="P711" s="45">
        <v>63840</v>
      </c>
      <c r="Q711" s="45">
        <v>47533.345969269983</v>
      </c>
      <c r="R711" s="46">
        <v>168721.34596926998</v>
      </c>
      <c r="S711" s="44">
        <v>0</v>
      </c>
      <c r="T711" s="45">
        <v>0</v>
      </c>
      <c r="U711" s="45">
        <v>236817</v>
      </c>
      <c r="V711" s="45">
        <v>0</v>
      </c>
      <c r="W711" s="47">
        <v>236817</v>
      </c>
      <c r="X711" s="44">
        <v>68212.24326297747</v>
      </c>
      <c r="Y711" s="45">
        <v>-50528.897293707487</v>
      </c>
      <c r="Z711" s="45">
        <v>-56209</v>
      </c>
      <c r="AA711" s="45">
        <v>-29570</v>
      </c>
      <c r="AB711" s="45">
        <v>0</v>
      </c>
      <c r="AC711" s="46">
        <v>0</v>
      </c>
    </row>
    <row r="712" spans="1:29" s="48" customFormat="1" ht="13.5" x14ac:dyDescent="0.25">
      <c r="A712" s="40" t="s">
        <v>1416</v>
      </c>
      <c r="B712" s="41" t="s">
        <v>1417</v>
      </c>
      <c r="C712" s="42">
        <v>62044.14</v>
      </c>
      <c r="D712" s="43">
        <v>9.4500000000000007E-5</v>
      </c>
      <c r="E712" s="43">
        <v>7.9339999999999996E-5</v>
      </c>
      <c r="F712" s="44">
        <v>525854</v>
      </c>
      <c r="G712" s="45">
        <v>695214</v>
      </c>
      <c r="H712" s="46">
        <v>386128</v>
      </c>
      <c r="I712" s="44">
        <v>25354</v>
      </c>
      <c r="J712" s="45">
        <v>23576.08183194479</v>
      </c>
      <c r="K712" s="45">
        <v>48930.081831944786</v>
      </c>
      <c r="L712" s="45">
        <v>0</v>
      </c>
      <c r="M712" s="46">
        <v>48930.081831944786</v>
      </c>
      <c r="N712" s="44">
        <v>17433</v>
      </c>
      <c r="O712" s="45">
        <v>0</v>
      </c>
      <c r="P712" s="45">
        <v>19407</v>
      </c>
      <c r="Q712" s="45">
        <v>58262.745063954542</v>
      </c>
      <c r="R712" s="46">
        <v>95102.745063954542</v>
      </c>
      <c r="S712" s="44">
        <v>0</v>
      </c>
      <c r="T712" s="45">
        <v>0</v>
      </c>
      <c r="U712" s="45">
        <v>71989</v>
      </c>
      <c r="V712" s="45">
        <v>28256.404431926123</v>
      </c>
      <c r="W712" s="47">
        <v>100245.40443192612</v>
      </c>
      <c r="X712" s="44">
        <v>16832.253014959395</v>
      </c>
      <c r="Y712" s="45">
        <v>4100.0876170690244</v>
      </c>
      <c r="Z712" s="45">
        <v>-17087</v>
      </c>
      <c r="AA712" s="45">
        <v>-8987.9999999999927</v>
      </c>
      <c r="AB712" s="45">
        <v>0</v>
      </c>
      <c r="AC712" s="46">
        <v>0</v>
      </c>
    </row>
    <row r="713" spans="1:29" s="48" customFormat="1" ht="13.5" x14ac:dyDescent="0.25">
      <c r="A713" s="40" t="s">
        <v>1418</v>
      </c>
      <c r="B713" s="41" t="s">
        <v>1419</v>
      </c>
      <c r="C713" s="42">
        <v>199311.41999999998</v>
      </c>
      <c r="D713" s="43">
        <v>3.0358000000000002E-4</v>
      </c>
      <c r="E713" s="43">
        <v>3.1027000000000002E-4</v>
      </c>
      <c r="F713" s="44">
        <v>1689298</v>
      </c>
      <c r="G713" s="45">
        <v>2233365</v>
      </c>
      <c r="H713" s="46">
        <v>1240430</v>
      </c>
      <c r="I713" s="44">
        <v>81451</v>
      </c>
      <c r="J713" s="45">
        <v>50042.373698279458</v>
      </c>
      <c r="K713" s="45">
        <v>131493.37369827947</v>
      </c>
      <c r="L713" s="45">
        <v>0</v>
      </c>
      <c r="M713" s="46">
        <v>131493.37369827947</v>
      </c>
      <c r="N713" s="44">
        <v>56004</v>
      </c>
      <c r="O713" s="45">
        <v>0</v>
      </c>
      <c r="P713" s="45">
        <v>62343</v>
      </c>
      <c r="Q713" s="45">
        <v>1581.0754805210063</v>
      </c>
      <c r="R713" s="46">
        <v>119928.075480521</v>
      </c>
      <c r="S713" s="44">
        <v>0</v>
      </c>
      <c r="T713" s="45">
        <v>0</v>
      </c>
      <c r="U713" s="45">
        <v>231263</v>
      </c>
      <c r="V713" s="45">
        <v>30170.9640747044</v>
      </c>
      <c r="W713" s="47">
        <v>261433.96407470439</v>
      </c>
      <c r="X713" s="44">
        <v>12267.023582555328</v>
      </c>
      <c r="Y713" s="45">
        <v>-70006.912176738726</v>
      </c>
      <c r="Z713" s="45">
        <v>-54891</v>
      </c>
      <c r="AA713" s="45">
        <v>-28874.999999999971</v>
      </c>
      <c r="AB713" s="45">
        <v>0</v>
      </c>
      <c r="AC713" s="46">
        <v>0</v>
      </c>
    </row>
    <row r="714" spans="1:29" s="48" customFormat="1" ht="13.5" x14ac:dyDescent="0.25">
      <c r="A714" s="40" t="s">
        <v>1420</v>
      </c>
      <c r="B714" s="41" t="s">
        <v>1421</v>
      </c>
      <c r="C714" s="42">
        <v>228435.19</v>
      </c>
      <c r="D714" s="43">
        <v>3.4793999999999998E-4</v>
      </c>
      <c r="E714" s="43">
        <v>2.9866000000000002E-4</v>
      </c>
      <c r="F714" s="44">
        <v>1936143</v>
      </c>
      <c r="G714" s="45">
        <v>2559710</v>
      </c>
      <c r="H714" s="46">
        <v>1421685</v>
      </c>
      <c r="I714" s="44">
        <v>93353</v>
      </c>
      <c r="J714" s="45">
        <v>182979.07519465929</v>
      </c>
      <c r="K714" s="45">
        <v>276332.07519465929</v>
      </c>
      <c r="L714" s="45">
        <v>0</v>
      </c>
      <c r="M714" s="46">
        <v>276332.07519465929</v>
      </c>
      <c r="N714" s="44">
        <v>64187</v>
      </c>
      <c r="O714" s="45">
        <v>0</v>
      </c>
      <c r="P714" s="45">
        <v>71453</v>
      </c>
      <c r="Q714" s="45">
        <v>188862.92745541545</v>
      </c>
      <c r="R714" s="46">
        <v>324502.92745541548</v>
      </c>
      <c r="S714" s="44">
        <v>0</v>
      </c>
      <c r="T714" s="45">
        <v>0</v>
      </c>
      <c r="U714" s="45">
        <v>265056</v>
      </c>
      <c r="V714" s="45">
        <v>24274.264489187652</v>
      </c>
      <c r="W714" s="47">
        <v>289330.26448918763</v>
      </c>
      <c r="X714" s="44">
        <v>125900.78949563669</v>
      </c>
      <c r="Y714" s="45">
        <v>5278.8734705911047</v>
      </c>
      <c r="Z714" s="45">
        <v>-62911</v>
      </c>
      <c r="AA714" s="45">
        <v>-33095.999999999942</v>
      </c>
      <c r="AB714" s="45">
        <v>0</v>
      </c>
      <c r="AC714" s="46">
        <v>0</v>
      </c>
    </row>
    <row r="715" spans="1:29" s="48" customFormat="1" ht="13.5" x14ac:dyDescent="0.25">
      <c r="A715" s="40" t="s">
        <v>1422</v>
      </c>
      <c r="B715" s="41" t="s">
        <v>1423</v>
      </c>
      <c r="C715" s="42">
        <v>16898.919999999998</v>
      </c>
      <c r="D715" s="43">
        <v>2.5740000000000001E-5</v>
      </c>
      <c r="E715" s="43">
        <v>2.726E-5</v>
      </c>
      <c r="F715" s="44">
        <v>143233</v>
      </c>
      <c r="G715" s="45">
        <v>189363</v>
      </c>
      <c r="H715" s="46">
        <v>105174</v>
      </c>
      <c r="I715" s="44">
        <v>6906</v>
      </c>
      <c r="J715" s="45">
        <v>-5775.8210025276803</v>
      </c>
      <c r="K715" s="45">
        <v>1130.1789974723197</v>
      </c>
      <c r="L715" s="45">
        <v>0</v>
      </c>
      <c r="M715" s="46">
        <v>1130.1789974723197</v>
      </c>
      <c r="N715" s="44">
        <v>4748</v>
      </c>
      <c r="O715" s="45">
        <v>0</v>
      </c>
      <c r="P715" s="45">
        <v>5286</v>
      </c>
      <c r="Q715" s="45">
        <v>5749.1757415700758</v>
      </c>
      <c r="R715" s="46">
        <v>15783.175741570076</v>
      </c>
      <c r="S715" s="44">
        <v>0</v>
      </c>
      <c r="T715" s="45">
        <v>0</v>
      </c>
      <c r="U715" s="45">
        <v>19608</v>
      </c>
      <c r="V715" s="45">
        <v>6296.6794808500736</v>
      </c>
      <c r="W715" s="47">
        <v>25904.679480850074</v>
      </c>
      <c r="X715" s="44">
        <v>4347.3365558601545</v>
      </c>
      <c r="Y715" s="45">
        <v>-7366.8402951401513</v>
      </c>
      <c r="Z715" s="45">
        <v>-4654</v>
      </c>
      <c r="AA715" s="45">
        <v>-2448</v>
      </c>
      <c r="AB715" s="45">
        <v>0</v>
      </c>
      <c r="AC715" s="46">
        <v>0</v>
      </c>
    </row>
    <row r="716" spans="1:29" s="48" customFormat="1" ht="13.5" x14ac:dyDescent="0.25">
      <c r="A716" s="40" t="s">
        <v>1424</v>
      </c>
      <c r="B716" s="41" t="s">
        <v>1425</v>
      </c>
      <c r="C716" s="42">
        <v>24995.88</v>
      </c>
      <c r="D716" s="43">
        <v>3.807E-5</v>
      </c>
      <c r="E716" s="43">
        <v>3.7929999999999998E-5</v>
      </c>
      <c r="F716" s="44">
        <v>211844</v>
      </c>
      <c r="G716" s="45">
        <v>280072</v>
      </c>
      <c r="H716" s="46">
        <v>155554</v>
      </c>
      <c r="I716" s="44">
        <v>10214</v>
      </c>
      <c r="J716" s="45">
        <v>-31617.742339509678</v>
      </c>
      <c r="K716" s="45">
        <v>-21403.742339509678</v>
      </c>
      <c r="L716" s="45">
        <v>0</v>
      </c>
      <c r="M716" s="46">
        <v>-21403.742339509678</v>
      </c>
      <c r="N716" s="44">
        <v>7023</v>
      </c>
      <c r="O716" s="45">
        <v>0</v>
      </c>
      <c r="P716" s="45">
        <v>7818</v>
      </c>
      <c r="Q716" s="45">
        <v>58.460882755886885</v>
      </c>
      <c r="R716" s="46">
        <v>14899.460882755888</v>
      </c>
      <c r="S716" s="44">
        <v>0</v>
      </c>
      <c r="T716" s="45">
        <v>0</v>
      </c>
      <c r="U716" s="45">
        <v>29001</v>
      </c>
      <c r="V716" s="45">
        <v>12500.159536497835</v>
      </c>
      <c r="W716" s="47">
        <v>41501.159536497835</v>
      </c>
      <c r="X716" s="44">
        <v>-8788.0725718337071</v>
      </c>
      <c r="Y716" s="45">
        <v>-7308.6260819082408</v>
      </c>
      <c r="Z716" s="45">
        <v>-6883</v>
      </c>
      <c r="AA716" s="45">
        <v>-3622</v>
      </c>
      <c r="AB716" s="45">
        <v>0</v>
      </c>
      <c r="AC716" s="46">
        <v>0</v>
      </c>
    </row>
    <row r="717" spans="1:29" s="48" customFormat="1" ht="13.5" x14ac:dyDescent="0.25">
      <c r="A717" s="40" t="s">
        <v>1426</v>
      </c>
      <c r="B717" s="41" t="s">
        <v>1427</v>
      </c>
      <c r="C717" s="42">
        <v>193634.52</v>
      </c>
      <c r="D717" s="43">
        <v>2.9493E-4</v>
      </c>
      <c r="E717" s="43">
        <v>2.9583000000000002E-4</v>
      </c>
      <c r="F717" s="44">
        <v>1641164</v>
      </c>
      <c r="G717" s="45">
        <v>2169729</v>
      </c>
      <c r="H717" s="46">
        <v>1205086</v>
      </c>
      <c r="I717" s="44">
        <v>79130</v>
      </c>
      <c r="J717" s="45">
        <v>-68350.906454345677</v>
      </c>
      <c r="K717" s="45">
        <v>10779.093545654323</v>
      </c>
      <c r="L717" s="45">
        <v>0</v>
      </c>
      <c r="M717" s="46">
        <v>10779.093545654323</v>
      </c>
      <c r="N717" s="44">
        <v>54408</v>
      </c>
      <c r="O717" s="45">
        <v>0</v>
      </c>
      <c r="P717" s="45">
        <v>60567</v>
      </c>
      <c r="Q717" s="45">
        <v>0</v>
      </c>
      <c r="R717" s="46">
        <v>114975</v>
      </c>
      <c r="S717" s="44">
        <v>0</v>
      </c>
      <c r="T717" s="45">
        <v>0</v>
      </c>
      <c r="U717" s="45">
        <v>224674</v>
      </c>
      <c r="V717" s="45">
        <v>51381.936093659184</v>
      </c>
      <c r="W717" s="47">
        <v>276055.9360936592</v>
      </c>
      <c r="X717" s="44">
        <v>-20097.829112877014</v>
      </c>
      <c r="Y717" s="45">
        <v>-59603.10698078217</v>
      </c>
      <c r="Z717" s="45">
        <v>-53327</v>
      </c>
      <c r="AA717" s="45">
        <v>-28053</v>
      </c>
      <c r="AB717" s="45">
        <v>0</v>
      </c>
      <c r="AC717" s="46">
        <v>0</v>
      </c>
    </row>
    <row r="718" spans="1:29" s="48" customFormat="1" ht="13.5" x14ac:dyDescent="0.25">
      <c r="A718" s="40" t="s">
        <v>1428</v>
      </c>
      <c r="B718" s="41" t="s">
        <v>1429</v>
      </c>
      <c r="C718" s="42">
        <v>40402.11</v>
      </c>
      <c r="D718" s="43">
        <v>6.1539999999999997E-5</v>
      </c>
      <c r="E718" s="43">
        <v>7.8899999999999993E-5</v>
      </c>
      <c r="F718" s="44">
        <v>342445</v>
      </c>
      <c r="G718" s="45">
        <v>452735</v>
      </c>
      <c r="H718" s="46">
        <v>251453</v>
      </c>
      <c r="I718" s="44">
        <v>16511</v>
      </c>
      <c r="J718" s="45">
        <v>-78679.145658562018</v>
      </c>
      <c r="K718" s="45">
        <v>-62168.145658562018</v>
      </c>
      <c r="L718" s="45">
        <v>0</v>
      </c>
      <c r="M718" s="46">
        <v>-62168.145658562018</v>
      </c>
      <c r="N718" s="44">
        <v>11353</v>
      </c>
      <c r="O718" s="45">
        <v>0</v>
      </c>
      <c r="P718" s="45">
        <v>12638</v>
      </c>
      <c r="Q718" s="45">
        <v>0</v>
      </c>
      <c r="R718" s="46">
        <v>23991</v>
      </c>
      <c r="S718" s="44">
        <v>0</v>
      </c>
      <c r="T718" s="45">
        <v>0</v>
      </c>
      <c r="U718" s="45">
        <v>46880</v>
      </c>
      <c r="V718" s="45">
        <v>97098.098290902853</v>
      </c>
      <c r="W718" s="47">
        <v>143978.09829090285</v>
      </c>
      <c r="X718" s="44">
        <v>-64782.98899201797</v>
      </c>
      <c r="Y718" s="45">
        <v>-38224.109298884883</v>
      </c>
      <c r="Z718" s="45">
        <v>-11127</v>
      </c>
      <c r="AA718" s="45">
        <v>-5853</v>
      </c>
      <c r="AB718" s="45">
        <v>0</v>
      </c>
      <c r="AC718" s="46">
        <v>0</v>
      </c>
    </row>
    <row r="719" spans="1:29" s="48" customFormat="1" ht="13.5" x14ac:dyDescent="0.25">
      <c r="A719" s="40" t="s">
        <v>1430</v>
      </c>
      <c r="B719" s="41" t="s">
        <v>1431</v>
      </c>
      <c r="C719" s="42">
        <v>72406.27</v>
      </c>
      <c r="D719" s="43">
        <v>1.1029E-4</v>
      </c>
      <c r="E719" s="43">
        <v>1.0271E-4</v>
      </c>
      <c r="F719" s="44">
        <v>613719</v>
      </c>
      <c r="G719" s="45">
        <v>811377</v>
      </c>
      <c r="H719" s="46">
        <v>450646</v>
      </c>
      <c r="I719" s="44">
        <v>29591</v>
      </c>
      <c r="J719" s="45">
        <v>20978.555918433922</v>
      </c>
      <c r="K719" s="45">
        <v>50569.555918433922</v>
      </c>
      <c r="L719" s="45">
        <v>0</v>
      </c>
      <c r="M719" s="46">
        <v>50569.555918433922</v>
      </c>
      <c r="N719" s="44">
        <v>20346</v>
      </c>
      <c r="O719" s="45">
        <v>0</v>
      </c>
      <c r="P719" s="45">
        <v>22649</v>
      </c>
      <c r="Q719" s="45">
        <v>28314.614312633155</v>
      </c>
      <c r="R719" s="46">
        <v>71309.614312633159</v>
      </c>
      <c r="S719" s="44">
        <v>0</v>
      </c>
      <c r="T719" s="45">
        <v>0</v>
      </c>
      <c r="U719" s="45">
        <v>84018</v>
      </c>
      <c r="V719" s="45">
        <v>24523.700099002024</v>
      </c>
      <c r="W719" s="47">
        <v>108541.70009900202</v>
      </c>
      <c r="X719" s="44">
        <v>3602.4568841048604</v>
      </c>
      <c r="Y719" s="45">
        <v>-10401.542670473729</v>
      </c>
      <c r="Z719" s="45">
        <v>-19942</v>
      </c>
      <c r="AA719" s="45">
        <v>-10491</v>
      </c>
      <c r="AB719" s="45">
        <v>0</v>
      </c>
      <c r="AC719" s="46">
        <v>0</v>
      </c>
    </row>
    <row r="720" spans="1:29" s="48" customFormat="1" ht="13.5" x14ac:dyDescent="0.25">
      <c r="A720" s="40" t="s">
        <v>1432</v>
      </c>
      <c r="B720" s="41" t="s">
        <v>1433</v>
      </c>
      <c r="C720" s="42">
        <v>146896.11000000002</v>
      </c>
      <c r="D720" s="43">
        <v>2.2374E-4</v>
      </c>
      <c r="E720" s="43">
        <v>1.5839000000000001E-4</v>
      </c>
      <c r="F720" s="44">
        <v>1245021</v>
      </c>
      <c r="G720" s="45">
        <v>1646001</v>
      </c>
      <c r="H720" s="46">
        <v>914203</v>
      </c>
      <c r="I720" s="44">
        <v>60030</v>
      </c>
      <c r="J720" s="45">
        <v>210396.79199791883</v>
      </c>
      <c r="K720" s="45">
        <v>270426.79199791886</v>
      </c>
      <c r="L720" s="45">
        <v>0</v>
      </c>
      <c r="M720" s="46">
        <v>270426.79199791886</v>
      </c>
      <c r="N720" s="44">
        <v>41275</v>
      </c>
      <c r="O720" s="45">
        <v>0</v>
      </c>
      <c r="P720" s="45">
        <v>45947</v>
      </c>
      <c r="Q720" s="45">
        <v>268329.66526656161</v>
      </c>
      <c r="R720" s="46">
        <v>355551.66526656161</v>
      </c>
      <c r="S720" s="44">
        <v>0</v>
      </c>
      <c r="T720" s="45">
        <v>0</v>
      </c>
      <c r="U720" s="45">
        <v>170442</v>
      </c>
      <c r="V720" s="45">
        <v>0</v>
      </c>
      <c r="W720" s="47">
        <v>170442</v>
      </c>
      <c r="X720" s="44">
        <v>192904.63195696109</v>
      </c>
      <c r="Y720" s="45">
        <v>53942.033309600549</v>
      </c>
      <c r="Z720" s="45">
        <v>-40455</v>
      </c>
      <c r="AA720" s="45">
        <v>-21282</v>
      </c>
      <c r="AB720" s="45">
        <v>0</v>
      </c>
      <c r="AC720" s="46">
        <v>0</v>
      </c>
    </row>
    <row r="721" spans="1:29" s="48" customFormat="1" ht="13.5" x14ac:dyDescent="0.25">
      <c r="A721" s="40" t="s">
        <v>1434</v>
      </c>
      <c r="B721" s="41" t="s">
        <v>1435</v>
      </c>
      <c r="C721" s="42">
        <v>243245.69</v>
      </c>
      <c r="D721" s="43">
        <v>3.7050000000000001E-4</v>
      </c>
      <c r="E721" s="43">
        <v>3.8361999999999999E-4</v>
      </c>
      <c r="F721" s="44">
        <v>2061680</v>
      </c>
      <c r="G721" s="45">
        <v>2725679</v>
      </c>
      <c r="H721" s="46">
        <v>1513865</v>
      </c>
      <c r="I721" s="44">
        <v>99405</v>
      </c>
      <c r="J721" s="45">
        <v>-113781.23378378575</v>
      </c>
      <c r="K721" s="45">
        <v>-14376.233783785749</v>
      </c>
      <c r="L721" s="45">
        <v>0</v>
      </c>
      <c r="M721" s="46">
        <v>-14376.233783785749</v>
      </c>
      <c r="N721" s="44">
        <v>68349</v>
      </c>
      <c r="O721" s="45">
        <v>0</v>
      </c>
      <c r="P721" s="45">
        <v>76086</v>
      </c>
      <c r="Q721" s="45">
        <v>0</v>
      </c>
      <c r="R721" s="46">
        <v>144435</v>
      </c>
      <c r="S721" s="44">
        <v>0</v>
      </c>
      <c r="T721" s="45">
        <v>0</v>
      </c>
      <c r="U721" s="45">
        <v>282242</v>
      </c>
      <c r="V721" s="45">
        <v>103335.94754975576</v>
      </c>
      <c r="W721" s="47">
        <v>385577.94754975574</v>
      </c>
      <c r="X721" s="44">
        <v>-46031.320618463564</v>
      </c>
      <c r="Y721" s="45">
        <v>-92880.626931292194</v>
      </c>
      <c r="Z721" s="45">
        <v>-66990</v>
      </c>
      <c r="AA721" s="45">
        <v>-35241</v>
      </c>
      <c r="AB721" s="45">
        <v>0</v>
      </c>
      <c r="AC721" s="46">
        <v>0</v>
      </c>
    </row>
    <row r="722" spans="1:29" s="48" customFormat="1" ht="13.5" x14ac:dyDescent="0.25">
      <c r="A722" s="40" t="s">
        <v>1436</v>
      </c>
      <c r="B722" s="41" t="s">
        <v>1437</v>
      </c>
      <c r="C722" s="42">
        <v>55660.54</v>
      </c>
      <c r="D722" s="43">
        <v>8.4779999999999998E-5</v>
      </c>
      <c r="E722" s="43">
        <v>8.3460000000000004E-5</v>
      </c>
      <c r="F722" s="44">
        <v>471766</v>
      </c>
      <c r="G722" s="45">
        <v>623706</v>
      </c>
      <c r="H722" s="46">
        <v>346412</v>
      </c>
      <c r="I722" s="44">
        <v>22747</v>
      </c>
      <c r="J722" s="45">
        <v>-9690.6145711741992</v>
      </c>
      <c r="K722" s="45">
        <v>13056.385428825801</v>
      </c>
      <c r="L722" s="45">
        <v>0</v>
      </c>
      <c r="M722" s="46">
        <v>13056.385428825801</v>
      </c>
      <c r="N722" s="44">
        <v>15640</v>
      </c>
      <c r="O722" s="45">
        <v>0</v>
      </c>
      <c r="P722" s="45">
        <v>17410</v>
      </c>
      <c r="Q722" s="45">
        <v>4083.6255231489849</v>
      </c>
      <c r="R722" s="46">
        <v>37133.625523148985</v>
      </c>
      <c r="S722" s="44">
        <v>0</v>
      </c>
      <c r="T722" s="45">
        <v>0</v>
      </c>
      <c r="U722" s="45">
        <v>64584</v>
      </c>
      <c r="V722" s="45">
        <v>4407.3322277892648</v>
      </c>
      <c r="W722" s="47">
        <v>68991.332227789258</v>
      </c>
      <c r="X722" s="44">
        <v>6298.4242679817135</v>
      </c>
      <c r="Y722" s="45">
        <v>-14763.130972621993</v>
      </c>
      <c r="Z722" s="45">
        <v>-15329</v>
      </c>
      <c r="AA722" s="45">
        <v>-8064</v>
      </c>
      <c r="AB722" s="45">
        <v>0</v>
      </c>
      <c r="AC722" s="46">
        <v>0</v>
      </c>
    </row>
    <row r="723" spans="1:29" s="48" customFormat="1" ht="13.5" x14ac:dyDescent="0.25">
      <c r="A723" s="40" t="s">
        <v>1438</v>
      </c>
      <c r="B723" s="41" t="s">
        <v>1439</v>
      </c>
      <c r="C723" s="42">
        <v>6149.52</v>
      </c>
      <c r="D723" s="43">
        <v>9.3700000000000001E-6</v>
      </c>
      <c r="E723" s="43">
        <v>9.9399999999999997E-6</v>
      </c>
      <c r="F723" s="44">
        <v>52140</v>
      </c>
      <c r="G723" s="45">
        <v>68933</v>
      </c>
      <c r="H723" s="46">
        <v>38286</v>
      </c>
      <c r="I723" s="44">
        <v>2514</v>
      </c>
      <c r="J723" s="45">
        <v>-3109.6510123663411</v>
      </c>
      <c r="K723" s="45">
        <v>-595.65101236634109</v>
      </c>
      <c r="L723" s="45">
        <v>0</v>
      </c>
      <c r="M723" s="46">
        <v>-595.65101236634109</v>
      </c>
      <c r="N723" s="44">
        <v>1729</v>
      </c>
      <c r="O723" s="45">
        <v>0</v>
      </c>
      <c r="P723" s="45">
        <v>1924</v>
      </c>
      <c r="Q723" s="45">
        <v>0</v>
      </c>
      <c r="R723" s="46">
        <v>3653</v>
      </c>
      <c r="S723" s="44">
        <v>0</v>
      </c>
      <c r="T723" s="45">
        <v>0</v>
      </c>
      <c r="U723" s="45">
        <v>7138</v>
      </c>
      <c r="V723" s="45">
        <v>4416.1576288342276</v>
      </c>
      <c r="W723" s="47">
        <v>11554.157628834228</v>
      </c>
      <c r="X723" s="44">
        <v>-2608.3664515398004</v>
      </c>
      <c r="Y723" s="45">
        <v>-2706.7911772944271</v>
      </c>
      <c r="Z723" s="45">
        <v>-1694</v>
      </c>
      <c r="AA723" s="45">
        <v>-892</v>
      </c>
      <c r="AB723" s="45">
        <v>0</v>
      </c>
      <c r="AC723" s="46">
        <v>0</v>
      </c>
    </row>
    <row r="724" spans="1:29" s="48" customFormat="1" ht="13.5" x14ac:dyDescent="0.25">
      <c r="A724" s="40" t="s">
        <v>1440</v>
      </c>
      <c r="B724" s="41" t="s">
        <v>1441</v>
      </c>
      <c r="C724" s="42">
        <v>182367.16999999998</v>
      </c>
      <c r="D724" s="43">
        <v>2.7776999999999999E-4</v>
      </c>
      <c r="E724" s="43">
        <v>2.4211E-4</v>
      </c>
      <c r="F724" s="44">
        <v>1545676</v>
      </c>
      <c r="G724" s="45">
        <v>2043487</v>
      </c>
      <c r="H724" s="46">
        <v>1134970</v>
      </c>
      <c r="I724" s="44">
        <v>74526</v>
      </c>
      <c r="J724" s="45">
        <v>133349.02787746474</v>
      </c>
      <c r="K724" s="45">
        <v>207875.02787746474</v>
      </c>
      <c r="L724" s="45">
        <v>0</v>
      </c>
      <c r="M724" s="46">
        <v>207875.02787746474</v>
      </c>
      <c r="N724" s="44">
        <v>51242</v>
      </c>
      <c r="O724" s="45">
        <v>0</v>
      </c>
      <c r="P724" s="45">
        <v>57043</v>
      </c>
      <c r="Q724" s="45">
        <v>158531.45211414201</v>
      </c>
      <c r="R724" s="46">
        <v>266816.45211414201</v>
      </c>
      <c r="S724" s="44">
        <v>0</v>
      </c>
      <c r="T724" s="45">
        <v>0</v>
      </c>
      <c r="U724" s="45">
        <v>211602</v>
      </c>
      <c r="V724" s="45">
        <v>0</v>
      </c>
      <c r="W724" s="47">
        <v>211602</v>
      </c>
      <c r="X724" s="44">
        <v>133173.80734097792</v>
      </c>
      <c r="Y724" s="45">
        <v>-1314.3552268358835</v>
      </c>
      <c r="Z724" s="45">
        <v>-50224</v>
      </c>
      <c r="AA724" s="45">
        <v>-26421</v>
      </c>
      <c r="AB724" s="45">
        <v>0</v>
      </c>
      <c r="AC724" s="46">
        <v>0</v>
      </c>
    </row>
    <row r="725" spans="1:29" s="48" customFormat="1" ht="13.5" x14ac:dyDescent="0.25">
      <c r="A725" s="40" t="s">
        <v>1442</v>
      </c>
      <c r="B725" s="41" t="s">
        <v>1443</v>
      </c>
      <c r="C725" s="42">
        <v>175420.52</v>
      </c>
      <c r="D725" s="43">
        <v>2.6718999999999999E-4</v>
      </c>
      <c r="E725" s="43">
        <v>2.4834E-4</v>
      </c>
      <c r="F725" s="44">
        <v>1486803</v>
      </c>
      <c r="G725" s="45">
        <v>1965652</v>
      </c>
      <c r="H725" s="46">
        <v>1091740</v>
      </c>
      <c r="I725" s="44">
        <v>71687</v>
      </c>
      <c r="J725" s="45">
        <v>36384.675409121155</v>
      </c>
      <c r="K725" s="45">
        <v>108071.67540912115</v>
      </c>
      <c r="L725" s="45">
        <v>0</v>
      </c>
      <c r="M725" s="46">
        <v>108071.67540912115</v>
      </c>
      <c r="N725" s="44">
        <v>49290</v>
      </c>
      <c r="O725" s="45">
        <v>0</v>
      </c>
      <c r="P725" s="45">
        <v>54870</v>
      </c>
      <c r="Q725" s="45">
        <v>91397.774011007074</v>
      </c>
      <c r="R725" s="46">
        <v>195557.77401100707</v>
      </c>
      <c r="S725" s="44">
        <v>0</v>
      </c>
      <c r="T725" s="45">
        <v>0</v>
      </c>
      <c r="U725" s="45">
        <v>203542</v>
      </c>
      <c r="V725" s="45">
        <v>0</v>
      </c>
      <c r="W725" s="47">
        <v>203542</v>
      </c>
      <c r="X725" s="44">
        <v>90209.61386574166</v>
      </c>
      <c r="Y725" s="45">
        <v>-24466.839854734579</v>
      </c>
      <c r="Z725" s="45">
        <v>-48311</v>
      </c>
      <c r="AA725" s="45">
        <v>-25416</v>
      </c>
      <c r="AB725" s="45">
        <v>0</v>
      </c>
      <c r="AC725" s="46">
        <v>0</v>
      </c>
    </row>
    <row r="726" spans="1:29" s="48" customFormat="1" ht="13.5" x14ac:dyDescent="0.25">
      <c r="A726" s="40" t="s">
        <v>1444</v>
      </c>
      <c r="B726" s="41" t="s">
        <v>1445</v>
      </c>
      <c r="C726" s="42">
        <v>50343.81</v>
      </c>
      <c r="D726" s="43">
        <v>7.6680000000000004E-5</v>
      </c>
      <c r="E726" s="43">
        <v>8.2109999999999998E-5</v>
      </c>
      <c r="F726" s="44">
        <v>426693</v>
      </c>
      <c r="G726" s="45">
        <v>564116</v>
      </c>
      <c r="H726" s="46">
        <v>313315</v>
      </c>
      <c r="I726" s="44">
        <v>20573</v>
      </c>
      <c r="J726" s="45">
        <v>68758.36679241767</v>
      </c>
      <c r="K726" s="45">
        <v>89331.36679241767</v>
      </c>
      <c r="L726" s="45">
        <v>0</v>
      </c>
      <c r="M726" s="46">
        <v>89331.36679241767</v>
      </c>
      <c r="N726" s="44">
        <v>14146</v>
      </c>
      <c r="O726" s="45">
        <v>0</v>
      </c>
      <c r="P726" s="45">
        <v>15747</v>
      </c>
      <c r="Q726" s="45">
        <v>48219.494314248128</v>
      </c>
      <c r="R726" s="46">
        <v>78112.494314248121</v>
      </c>
      <c r="S726" s="44">
        <v>0</v>
      </c>
      <c r="T726" s="45">
        <v>0</v>
      </c>
      <c r="U726" s="45">
        <v>58414</v>
      </c>
      <c r="V726" s="45">
        <v>22295.667106179601</v>
      </c>
      <c r="W726" s="47">
        <v>80709.667106179608</v>
      </c>
      <c r="X726" s="44">
        <v>41859.736841297759</v>
      </c>
      <c r="Y726" s="45">
        <v>-23298.909633229232</v>
      </c>
      <c r="Z726" s="45">
        <v>-13865</v>
      </c>
      <c r="AA726" s="45">
        <v>-7293.0000000000146</v>
      </c>
      <c r="AB726" s="45">
        <v>0</v>
      </c>
      <c r="AC726" s="46">
        <v>0</v>
      </c>
    </row>
    <row r="727" spans="1:29" s="48" customFormat="1" ht="13.5" x14ac:dyDescent="0.25">
      <c r="A727" s="40" t="s">
        <v>1446</v>
      </c>
      <c r="B727" s="41" t="s">
        <v>1447</v>
      </c>
      <c r="C727" s="42">
        <v>58654.240000000005</v>
      </c>
      <c r="D727" s="43">
        <v>8.9339999999999995E-5</v>
      </c>
      <c r="E727" s="43">
        <v>8.4220000000000003E-5</v>
      </c>
      <c r="F727" s="44">
        <v>497140</v>
      </c>
      <c r="G727" s="45">
        <v>657253</v>
      </c>
      <c r="H727" s="46">
        <v>365044</v>
      </c>
      <c r="I727" s="44">
        <v>23970</v>
      </c>
      <c r="J727" s="45">
        <v>-17591.45966048323</v>
      </c>
      <c r="K727" s="45">
        <v>6378.5403395167705</v>
      </c>
      <c r="L727" s="45">
        <v>0</v>
      </c>
      <c r="M727" s="46">
        <v>6378.5403395167705</v>
      </c>
      <c r="N727" s="44">
        <v>16481</v>
      </c>
      <c r="O727" s="45">
        <v>0</v>
      </c>
      <c r="P727" s="45">
        <v>18347</v>
      </c>
      <c r="Q727" s="45">
        <v>18934.547606134322</v>
      </c>
      <c r="R727" s="46">
        <v>53762.547606134322</v>
      </c>
      <c r="S727" s="44">
        <v>0</v>
      </c>
      <c r="T727" s="45">
        <v>0</v>
      </c>
      <c r="U727" s="45">
        <v>68058</v>
      </c>
      <c r="V727" s="45">
        <v>23602.18471751771</v>
      </c>
      <c r="W727" s="47">
        <v>91660.18471751771</v>
      </c>
      <c r="X727" s="44">
        <v>-3288.1923680520795</v>
      </c>
      <c r="Y727" s="45">
        <v>-9957.4447433313071</v>
      </c>
      <c r="Z727" s="45">
        <v>-16154</v>
      </c>
      <c r="AA727" s="45">
        <v>-8498</v>
      </c>
      <c r="AB727" s="45">
        <v>0</v>
      </c>
      <c r="AC727" s="46">
        <v>0</v>
      </c>
    </row>
    <row r="728" spans="1:29" s="48" customFormat="1" ht="13.5" x14ac:dyDescent="0.25">
      <c r="A728" s="40" t="s">
        <v>1448</v>
      </c>
      <c r="B728" s="41" t="s">
        <v>1449</v>
      </c>
      <c r="C728" s="42">
        <v>3297767.47</v>
      </c>
      <c r="D728" s="43">
        <v>5.0229699999999999E-3</v>
      </c>
      <c r="E728" s="43">
        <v>5.1030299999999997E-3</v>
      </c>
      <c r="F728" s="44">
        <v>27950763</v>
      </c>
      <c r="G728" s="45">
        <v>36952776</v>
      </c>
      <c r="H728" s="46">
        <v>20523888</v>
      </c>
      <c r="I728" s="44">
        <v>1347666</v>
      </c>
      <c r="J728" s="45">
        <v>-537491.32203916064</v>
      </c>
      <c r="K728" s="45">
        <v>810174.67796083936</v>
      </c>
      <c r="L728" s="45">
        <v>0</v>
      </c>
      <c r="M728" s="46">
        <v>810174.67796083936</v>
      </c>
      <c r="N728" s="44">
        <v>926623</v>
      </c>
      <c r="O728" s="45">
        <v>0</v>
      </c>
      <c r="P728" s="45">
        <v>1031519</v>
      </c>
      <c r="Q728" s="45">
        <v>0</v>
      </c>
      <c r="R728" s="46">
        <v>1958142</v>
      </c>
      <c r="S728" s="44">
        <v>0</v>
      </c>
      <c r="T728" s="45">
        <v>0</v>
      </c>
      <c r="U728" s="45">
        <v>3826435</v>
      </c>
      <c r="V728" s="45">
        <v>638690.66336211713</v>
      </c>
      <c r="W728" s="47">
        <v>4465125.6633621175</v>
      </c>
      <c r="X728" s="44">
        <v>-8675.0700668609934</v>
      </c>
      <c r="Y728" s="45">
        <v>-1112320.5932952561</v>
      </c>
      <c r="Z728" s="45">
        <v>-908207</v>
      </c>
      <c r="AA728" s="45">
        <v>-477781.00000000047</v>
      </c>
      <c r="AB728" s="45">
        <v>0</v>
      </c>
      <c r="AC728" s="46">
        <v>0</v>
      </c>
    </row>
    <row r="729" spans="1:29" s="48" customFormat="1" ht="13.5" x14ac:dyDescent="0.25">
      <c r="A729" s="40" t="s">
        <v>1450</v>
      </c>
      <c r="B729" s="41" t="s">
        <v>1451</v>
      </c>
      <c r="C729" s="42">
        <v>9610.56</v>
      </c>
      <c r="D729" s="43">
        <v>1.464E-5</v>
      </c>
      <c r="E729" s="43">
        <v>1.3010000000000001E-5</v>
      </c>
      <c r="F729" s="44">
        <v>81466</v>
      </c>
      <c r="G729" s="45">
        <v>107703</v>
      </c>
      <c r="H729" s="46">
        <v>59819</v>
      </c>
      <c r="I729" s="44">
        <v>3928</v>
      </c>
      <c r="J729" s="45">
        <v>7063.4835272063383</v>
      </c>
      <c r="K729" s="45">
        <v>10991.483527206339</v>
      </c>
      <c r="L729" s="45">
        <v>0</v>
      </c>
      <c r="M729" s="46">
        <v>10991.483527206339</v>
      </c>
      <c r="N729" s="44">
        <v>2701</v>
      </c>
      <c r="O729" s="45">
        <v>0</v>
      </c>
      <c r="P729" s="45">
        <v>3006</v>
      </c>
      <c r="Q729" s="45">
        <v>7111.7932245469492</v>
      </c>
      <c r="R729" s="46">
        <v>12818.793224546949</v>
      </c>
      <c r="S729" s="44">
        <v>0</v>
      </c>
      <c r="T729" s="45">
        <v>0</v>
      </c>
      <c r="U729" s="45">
        <v>11153</v>
      </c>
      <c r="V729" s="45">
        <v>0</v>
      </c>
      <c r="W729" s="47">
        <v>11153</v>
      </c>
      <c r="X729" s="44">
        <v>6149.7589165607669</v>
      </c>
      <c r="Y729" s="45">
        <v>-443.96569201381726</v>
      </c>
      <c r="Z729" s="45">
        <v>-2647</v>
      </c>
      <c r="AA729" s="45">
        <v>-1393</v>
      </c>
      <c r="AB729" s="45">
        <v>0</v>
      </c>
      <c r="AC729" s="46">
        <v>0</v>
      </c>
    </row>
    <row r="730" spans="1:29" s="48" customFormat="1" ht="13.5" x14ac:dyDescent="0.25">
      <c r="A730" s="40" t="s">
        <v>1452</v>
      </c>
      <c r="B730" s="41" t="s">
        <v>1453</v>
      </c>
      <c r="C730" s="42">
        <v>246349.35</v>
      </c>
      <c r="D730" s="43">
        <v>3.7522E-4</v>
      </c>
      <c r="E730" s="43">
        <v>3.7819999999999998E-4</v>
      </c>
      <c r="F730" s="44">
        <v>2087945</v>
      </c>
      <c r="G730" s="45">
        <v>2760403</v>
      </c>
      <c r="H730" s="46">
        <v>1533151</v>
      </c>
      <c r="I730" s="44">
        <v>100672</v>
      </c>
      <c r="J730" s="45">
        <v>-193442.63761859608</v>
      </c>
      <c r="K730" s="45">
        <v>-92770.637618596083</v>
      </c>
      <c r="L730" s="45">
        <v>0</v>
      </c>
      <c r="M730" s="46">
        <v>-92770.637618596083</v>
      </c>
      <c r="N730" s="44">
        <v>69220</v>
      </c>
      <c r="O730" s="45">
        <v>0</v>
      </c>
      <c r="P730" s="45">
        <v>77055</v>
      </c>
      <c r="Q730" s="45">
        <v>0</v>
      </c>
      <c r="R730" s="46">
        <v>146275</v>
      </c>
      <c r="S730" s="44">
        <v>0</v>
      </c>
      <c r="T730" s="45">
        <v>0</v>
      </c>
      <c r="U730" s="45">
        <v>285838</v>
      </c>
      <c r="V730" s="45">
        <v>101166.2309929638</v>
      </c>
      <c r="W730" s="47">
        <v>387004.23099296377</v>
      </c>
      <c r="X730" s="44">
        <v>-58610.100242772547</v>
      </c>
      <c r="Y730" s="45">
        <v>-78585.130750191252</v>
      </c>
      <c r="Z730" s="45">
        <v>-67844</v>
      </c>
      <c r="AA730" s="45">
        <v>-35689.999999999971</v>
      </c>
      <c r="AB730" s="45">
        <v>0</v>
      </c>
      <c r="AC730" s="46">
        <v>0</v>
      </c>
    </row>
    <row r="731" spans="1:29" s="48" customFormat="1" ht="13.5" x14ac:dyDescent="0.25">
      <c r="A731" s="40" t="s">
        <v>1454</v>
      </c>
      <c r="B731" s="41" t="s">
        <v>1455</v>
      </c>
      <c r="C731" s="42">
        <v>13280.369999999999</v>
      </c>
      <c r="D731" s="43">
        <v>2.0230000000000001E-5</v>
      </c>
      <c r="E731" s="43">
        <v>1.29E-5</v>
      </c>
      <c r="F731" s="44">
        <v>112572</v>
      </c>
      <c r="G731" s="45">
        <v>148827</v>
      </c>
      <c r="H731" s="46">
        <v>82660</v>
      </c>
      <c r="I731" s="44">
        <v>5428</v>
      </c>
      <c r="J731" s="45">
        <v>-32868.425059880828</v>
      </c>
      <c r="K731" s="45">
        <v>-27440.425059880828</v>
      </c>
      <c r="L731" s="45">
        <v>0</v>
      </c>
      <c r="M731" s="46">
        <v>-27440.425059880828</v>
      </c>
      <c r="N731" s="44">
        <v>3732</v>
      </c>
      <c r="O731" s="45">
        <v>0</v>
      </c>
      <c r="P731" s="45">
        <v>4154</v>
      </c>
      <c r="Q731" s="45">
        <v>28498.22293352909</v>
      </c>
      <c r="R731" s="46">
        <v>36384.22293352909</v>
      </c>
      <c r="S731" s="44">
        <v>0</v>
      </c>
      <c r="T731" s="45">
        <v>0</v>
      </c>
      <c r="U731" s="45">
        <v>15411</v>
      </c>
      <c r="V731" s="45">
        <v>8833.2502244947536</v>
      </c>
      <c r="W731" s="47">
        <v>24244.250224494754</v>
      </c>
      <c r="X731" s="44">
        <v>10711.245413486165</v>
      </c>
      <c r="Y731" s="45">
        <v>7010.7272955481712</v>
      </c>
      <c r="Z731" s="45">
        <v>-3658</v>
      </c>
      <c r="AA731" s="45">
        <v>-1924</v>
      </c>
      <c r="AB731" s="45">
        <v>0</v>
      </c>
      <c r="AC731" s="46">
        <v>0</v>
      </c>
    </row>
    <row r="732" spans="1:29" s="48" customFormat="1" ht="13.5" x14ac:dyDescent="0.25">
      <c r="A732" s="40" t="s">
        <v>1456</v>
      </c>
      <c r="B732" s="41" t="s">
        <v>1457</v>
      </c>
      <c r="C732" s="42">
        <v>489022.25</v>
      </c>
      <c r="D732" s="43">
        <v>7.4485000000000003E-4</v>
      </c>
      <c r="E732" s="43">
        <v>7.3404999999999998E-4</v>
      </c>
      <c r="F732" s="44">
        <v>4144784</v>
      </c>
      <c r="G732" s="45">
        <v>5479681</v>
      </c>
      <c r="H732" s="46">
        <v>3043462</v>
      </c>
      <c r="I732" s="44">
        <v>199844</v>
      </c>
      <c r="J732" s="45">
        <v>-273402.50501162629</v>
      </c>
      <c r="K732" s="45">
        <v>-73558.505011626286</v>
      </c>
      <c r="L732" s="45">
        <v>0</v>
      </c>
      <c r="M732" s="46">
        <v>-73558.505011626286</v>
      </c>
      <c r="N732" s="44">
        <v>137408</v>
      </c>
      <c r="O732" s="45">
        <v>0</v>
      </c>
      <c r="P732" s="45">
        <v>152963</v>
      </c>
      <c r="Q732" s="45">
        <v>32753.923263000175</v>
      </c>
      <c r="R732" s="46">
        <v>323124.92326300015</v>
      </c>
      <c r="S732" s="44">
        <v>0</v>
      </c>
      <c r="T732" s="45">
        <v>0</v>
      </c>
      <c r="U732" s="45">
        <v>567417</v>
      </c>
      <c r="V732" s="45">
        <v>74322.323564891456</v>
      </c>
      <c r="W732" s="47">
        <v>641739.32356489147</v>
      </c>
      <c r="X732" s="44">
        <v>17810.147585108651</v>
      </c>
      <c r="Y732" s="45">
        <v>-130899.54788699994</v>
      </c>
      <c r="Z732" s="45">
        <v>-134677</v>
      </c>
      <c r="AA732" s="45">
        <v>-70848.000000000058</v>
      </c>
      <c r="AB732" s="45">
        <v>0</v>
      </c>
      <c r="AC732" s="46">
        <v>0</v>
      </c>
    </row>
    <row r="733" spans="1:29" s="48" customFormat="1" ht="13.5" x14ac:dyDescent="0.25">
      <c r="A733" s="40" t="s">
        <v>1458</v>
      </c>
      <c r="B733" s="41" t="s">
        <v>1459</v>
      </c>
      <c r="C733" s="42">
        <v>9492.68</v>
      </c>
      <c r="D733" s="43">
        <v>1.446E-5</v>
      </c>
      <c r="E733" s="43">
        <v>1.4939999999999999E-5</v>
      </c>
      <c r="F733" s="44">
        <v>80464</v>
      </c>
      <c r="G733" s="45">
        <v>106379</v>
      </c>
      <c r="H733" s="46">
        <v>59084</v>
      </c>
      <c r="I733" s="44">
        <v>3880</v>
      </c>
      <c r="J733" s="45">
        <v>-4003.5944425949092</v>
      </c>
      <c r="K733" s="45">
        <v>-123.5944425949092</v>
      </c>
      <c r="L733" s="45">
        <v>0</v>
      </c>
      <c r="M733" s="46">
        <v>-123.5944425949092</v>
      </c>
      <c r="N733" s="44">
        <v>2668</v>
      </c>
      <c r="O733" s="45">
        <v>0</v>
      </c>
      <c r="P733" s="45">
        <v>2970</v>
      </c>
      <c r="Q733" s="45">
        <v>0</v>
      </c>
      <c r="R733" s="46">
        <v>5638</v>
      </c>
      <c r="S733" s="44">
        <v>0</v>
      </c>
      <c r="T733" s="45">
        <v>0</v>
      </c>
      <c r="U733" s="45">
        <v>11015</v>
      </c>
      <c r="V733" s="45">
        <v>3532.5168429564401</v>
      </c>
      <c r="W733" s="47">
        <v>14547.51684295644</v>
      </c>
      <c r="X733" s="44">
        <v>-1344.0373794065185</v>
      </c>
      <c r="Y733" s="45">
        <v>-3577.479463549922</v>
      </c>
      <c r="Z733" s="45">
        <v>-2615</v>
      </c>
      <c r="AA733" s="45">
        <v>-1373</v>
      </c>
      <c r="AB733" s="45">
        <v>0</v>
      </c>
      <c r="AC733" s="46">
        <v>0</v>
      </c>
    </row>
    <row r="734" spans="1:29" s="48" customFormat="1" ht="13.5" x14ac:dyDescent="0.25">
      <c r="A734" s="40" t="s">
        <v>1460</v>
      </c>
      <c r="B734" s="41" t="s">
        <v>1461</v>
      </c>
      <c r="C734" s="42">
        <v>42263.28</v>
      </c>
      <c r="D734" s="43">
        <v>6.4369999999999995E-5</v>
      </c>
      <c r="E734" s="43">
        <v>8.9019999999999998E-5</v>
      </c>
      <c r="F734" s="44">
        <v>358193</v>
      </c>
      <c r="G734" s="45">
        <v>473555</v>
      </c>
      <c r="H734" s="46">
        <v>263016</v>
      </c>
      <c r="I734" s="44">
        <v>17271</v>
      </c>
      <c r="J734" s="45">
        <v>-84415.215102510934</v>
      </c>
      <c r="K734" s="45">
        <v>-67144.215102510934</v>
      </c>
      <c r="L734" s="45">
        <v>0</v>
      </c>
      <c r="M734" s="46">
        <v>-67144.215102510934</v>
      </c>
      <c r="N734" s="44">
        <v>11875</v>
      </c>
      <c r="O734" s="45">
        <v>0</v>
      </c>
      <c r="P734" s="45">
        <v>13219</v>
      </c>
      <c r="Q734" s="45">
        <v>0</v>
      </c>
      <c r="R734" s="46">
        <v>25094</v>
      </c>
      <c r="S734" s="44">
        <v>0</v>
      </c>
      <c r="T734" s="45">
        <v>0</v>
      </c>
      <c r="U734" s="45">
        <v>49036</v>
      </c>
      <c r="V734" s="45">
        <v>101299.25516999222</v>
      </c>
      <c r="W734" s="47">
        <v>150335.25516999222</v>
      </c>
      <c r="X734" s="44">
        <v>-57750.902593663275</v>
      </c>
      <c r="Y734" s="45">
        <v>-49729.352576328944</v>
      </c>
      <c r="Z734" s="45">
        <v>-11639</v>
      </c>
      <c r="AA734" s="45">
        <v>-6122</v>
      </c>
      <c r="AB734" s="45">
        <v>0</v>
      </c>
      <c r="AC734" s="46">
        <v>0</v>
      </c>
    </row>
    <row r="735" spans="1:29" s="48" customFormat="1" ht="13.5" x14ac:dyDescent="0.25">
      <c r="A735" s="40" t="s">
        <v>1462</v>
      </c>
      <c r="B735" s="41" t="s">
        <v>1463</v>
      </c>
      <c r="C735" s="42">
        <v>217395.31</v>
      </c>
      <c r="D735" s="43">
        <v>3.3112000000000001E-4</v>
      </c>
      <c r="E735" s="43">
        <v>3.4689999999999998E-4</v>
      </c>
      <c r="F735" s="44">
        <v>1842547</v>
      </c>
      <c r="G735" s="45">
        <v>2435970</v>
      </c>
      <c r="H735" s="46">
        <v>1352958</v>
      </c>
      <c r="I735" s="44">
        <v>88840</v>
      </c>
      <c r="J735" s="45">
        <v>196343.86525025583</v>
      </c>
      <c r="K735" s="45">
        <v>285183.8652502558</v>
      </c>
      <c r="L735" s="45">
        <v>0</v>
      </c>
      <c r="M735" s="46">
        <v>285183.8652502558</v>
      </c>
      <c r="N735" s="44">
        <v>61084</v>
      </c>
      <c r="O735" s="45">
        <v>0</v>
      </c>
      <c r="P735" s="45">
        <v>67999</v>
      </c>
      <c r="Q735" s="45">
        <v>27875.318748396112</v>
      </c>
      <c r="R735" s="46">
        <v>156958.31874839612</v>
      </c>
      <c r="S735" s="44">
        <v>0</v>
      </c>
      <c r="T735" s="45">
        <v>0</v>
      </c>
      <c r="U735" s="45">
        <v>252243</v>
      </c>
      <c r="V735" s="45">
        <v>66190.996421130098</v>
      </c>
      <c r="W735" s="47">
        <v>318433.99642113008</v>
      </c>
      <c r="X735" s="44">
        <v>18985.678982266425</v>
      </c>
      <c r="Y735" s="45">
        <v>-89095.356655000418</v>
      </c>
      <c r="Z735" s="45">
        <v>-59870</v>
      </c>
      <c r="AA735" s="45">
        <v>-31496</v>
      </c>
      <c r="AB735" s="45">
        <v>0</v>
      </c>
      <c r="AC735" s="46">
        <v>0</v>
      </c>
    </row>
    <row r="736" spans="1:29" s="48" customFormat="1" ht="13.5" x14ac:dyDescent="0.25">
      <c r="A736" s="40" t="s">
        <v>1464</v>
      </c>
      <c r="B736" s="41" t="s">
        <v>1465</v>
      </c>
      <c r="C736" s="42">
        <v>22045.87</v>
      </c>
      <c r="D736" s="43">
        <v>3.358E-5</v>
      </c>
      <c r="E736" s="43">
        <v>3.2199999999999997E-5</v>
      </c>
      <c r="F736" s="44">
        <v>186859</v>
      </c>
      <c r="G736" s="45">
        <v>247040</v>
      </c>
      <c r="H736" s="46">
        <v>137208</v>
      </c>
      <c r="I736" s="44">
        <v>9010</v>
      </c>
      <c r="J736" s="45">
        <v>-1340.4532421569659</v>
      </c>
      <c r="K736" s="45">
        <v>7669.5467578430344</v>
      </c>
      <c r="L736" s="45">
        <v>0</v>
      </c>
      <c r="M736" s="46">
        <v>7669.5467578430344</v>
      </c>
      <c r="N736" s="44">
        <v>6195</v>
      </c>
      <c r="O736" s="45">
        <v>0</v>
      </c>
      <c r="P736" s="45">
        <v>6896</v>
      </c>
      <c r="Q736" s="45">
        <v>4980.4621793134484</v>
      </c>
      <c r="R736" s="46">
        <v>18071.46217931345</v>
      </c>
      <c r="S736" s="44">
        <v>0</v>
      </c>
      <c r="T736" s="45">
        <v>0</v>
      </c>
      <c r="U736" s="45">
        <v>25581</v>
      </c>
      <c r="V736" s="45">
        <v>1918.6903211348692</v>
      </c>
      <c r="W736" s="47">
        <v>27499.690321134869</v>
      </c>
      <c r="X736" s="44">
        <v>4397.6690488117038</v>
      </c>
      <c r="Y736" s="45">
        <v>-4559.8971906331244</v>
      </c>
      <c r="Z736" s="45">
        <v>-6072</v>
      </c>
      <c r="AA736" s="45">
        <v>-3194</v>
      </c>
      <c r="AB736" s="45">
        <v>0</v>
      </c>
      <c r="AC736" s="46">
        <v>0</v>
      </c>
    </row>
    <row r="737" spans="1:29" s="48" customFormat="1" ht="13.5" x14ac:dyDescent="0.25">
      <c r="A737" s="40" t="s">
        <v>1466</v>
      </c>
      <c r="B737" s="41" t="s">
        <v>1467</v>
      </c>
      <c r="C737" s="42">
        <v>865520.3</v>
      </c>
      <c r="D737" s="43">
        <v>1.3183100000000001E-3</v>
      </c>
      <c r="E737" s="43">
        <v>1.3681699999999999E-3</v>
      </c>
      <c r="F737" s="44">
        <v>7335853</v>
      </c>
      <c r="G737" s="45">
        <v>9698488</v>
      </c>
      <c r="H737" s="46">
        <v>5386623</v>
      </c>
      <c r="I737" s="44">
        <v>353704</v>
      </c>
      <c r="J737" s="45">
        <v>-449259.19460840046</v>
      </c>
      <c r="K737" s="45">
        <v>-95555.194608400459</v>
      </c>
      <c r="L737" s="45">
        <v>0</v>
      </c>
      <c r="M737" s="46">
        <v>-95555.194608400459</v>
      </c>
      <c r="N737" s="44">
        <v>243198</v>
      </c>
      <c r="O737" s="45">
        <v>0</v>
      </c>
      <c r="P737" s="45">
        <v>270729</v>
      </c>
      <c r="Q737" s="45">
        <v>0</v>
      </c>
      <c r="R737" s="46">
        <v>513927</v>
      </c>
      <c r="S737" s="44">
        <v>0</v>
      </c>
      <c r="T737" s="45">
        <v>0</v>
      </c>
      <c r="U737" s="45">
        <v>1004272</v>
      </c>
      <c r="V737" s="45">
        <v>435950.61623326456</v>
      </c>
      <c r="W737" s="47">
        <v>1440222.6162332646</v>
      </c>
      <c r="X737" s="44">
        <v>-227280.13311735285</v>
      </c>
      <c r="Y737" s="45">
        <v>-335254.48311591172</v>
      </c>
      <c r="Z737" s="45">
        <v>-238365</v>
      </c>
      <c r="AA737" s="45">
        <v>-125396</v>
      </c>
      <c r="AB737" s="45">
        <v>0</v>
      </c>
      <c r="AC737" s="46">
        <v>0</v>
      </c>
    </row>
    <row r="738" spans="1:29" s="48" customFormat="1" ht="13.5" x14ac:dyDescent="0.25">
      <c r="A738" s="40" t="s">
        <v>1468</v>
      </c>
      <c r="B738" s="41" t="s">
        <v>1469</v>
      </c>
      <c r="C738" s="42">
        <v>93000.84</v>
      </c>
      <c r="D738" s="43">
        <v>1.4165E-4</v>
      </c>
      <c r="E738" s="43">
        <v>9.815E-5</v>
      </c>
      <c r="F738" s="44">
        <v>788224</v>
      </c>
      <c r="G738" s="45">
        <v>1042085</v>
      </c>
      <c r="H738" s="46">
        <v>578783</v>
      </c>
      <c r="I738" s="44">
        <v>38005</v>
      </c>
      <c r="J738" s="45">
        <v>-60344.844840841208</v>
      </c>
      <c r="K738" s="45">
        <v>-22339.844840841208</v>
      </c>
      <c r="L738" s="45">
        <v>0</v>
      </c>
      <c r="M738" s="46">
        <v>-22339.844840841208</v>
      </c>
      <c r="N738" s="44">
        <v>26131</v>
      </c>
      <c r="O738" s="45">
        <v>0</v>
      </c>
      <c r="P738" s="45">
        <v>29089</v>
      </c>
      <c r="Q738" s="45">
        <v>168850.69778282978</v>
      </c>
      <c r="R738" s="46">
        <v>224070.69778282978</v>
      </c>
      <c r="S738" s="44">
        <v>0</v>
      </c>
      <c r="T738" s="45">
        <v>0</v>
      </c>
      <c r="U738" s="45">
        <v>107907</v>
      </c>
      <c r="V738" s="45">
        <v>25722.149095811299</v>
      </c>
      <c r="W738" s="47">
        <v>133629.1490958113</v>
      </c>
      <c r="X738" s="44">
        <v>92182.67669605893</v>
      </c>
      <c r="Y738" s="45">
        <v>37344.871990959553</v>
      </c>
      <c r="Z738" s="45">
        <v>-25612</v>
      </c>
      <c r="AA738" s="45">
        <v>-13474</v>
      </c>
      <c r="AB738" s="45">
        <v>0</v>
      </c>
      <c r="AC738" s="46">
        <v>0</v>
      </c>
    </row>
    <row r="739" spans="1:29" s="48" customFormat="1" ht="13.5" x14ac:dyDescent="0.25">
      <c r="A739" s="40" t="s">
        <v>1470</v>
      </c>
      <c r="B739" s="41" t="s">
        <v>1471</v>
      </c>
      <c r="C739" s="42">
        <v>73529.59</v>
      </c>
      <c r="D739" s="43">
        <v>1.12E-4</v>
      </c>
      <c r="E739" s="43">
        <v>1.1073000000000001E-4</v>
      </c>
      <c r="F739" s="44">
        <v>623234</v>
      </c>
      <c r="G739" s="45">
        <v>823957</v>
      </c>
      <c r="H739" s="46">
        <v>457633</v>
      </c>
      <c r="I739" s="44">
        <v>30050</v>
      </c>
      <c r="J739" s="45">
        <v>-27442.620555158126</v>
      </c>
      <c r="K739" s="45">
        <v>2607.3794448418739</v>
      </c>
      <c r="L739" s="45">
        <v>0</v>
      </c>
      <c r="M739" s="46">
        <v>2607.3794448418739</v>
      </c>
      <c r="N739" s="44">
        <v>20661</v>
      </c>
      <c r="O739" s="45">
        <v>0</v>
      </c>
      <c r="P739" s="45">
        <v>23000</v>
      </c>
      <c r="Q739" s="45">
        <v>3534.6475691841651</v>
      </c>
      <c r="R739" s="46">
        <v>47195.647569184162</v>
      </c>
      <c r="S739" s="44">
        <v>0</v>
      </c>
      <c r="T739" s="45">
        <v>0</v>
      </c>
      <c r="U739" s="45">
        <v>85320</v>
      </c>
      <c r="V739" s="45">
        <v>19973.639012051954</v>
      </c>
      <c r="W739" s="47">
        <v>105293.63901205195</v>
      </c>
      <c r="X739" s="44">
        <v>-6978.7577965061719</v>
      </c>
      <c r="Y739" s="45">
        <v>-20215.233646361616</v>
      </c>
      <c r="Z739" s="45">
        <v>-20251</v>
      </c>
      <c r="AA739" s="45">
        <v>-10653</v>
      </c>
      <c r="AB739" s="45">
        <v>0</v>
      </c>
      <c r="AC739" s="46">
        <v>0</v>
      </c>
    </row>
    <row r="740" spans="1:29" s="48" customFormat="1" ht="13.5" x14ac:dyDescent="0.25">
      <c r="A740" s="40" t="s">
        <v>1472</v>
      </c>
      <c r="B740" s="41" t="s">
        <v>1473</v>
      </c>
      <c r="C740" s="42">
        <v>233381.40999999997</v>
      </c>
      <c r="D740" s="43">
        <v>3.5546999999999998E-4</v>
      </c>
      <c r="E740" s="43">
        <v>3.6389000000000001E-4</v>
      </c>
      <c r="F740" s="44">
        <v>1978044</v>
      </c>
      <c r="G740" s="45">
        <v>2615107</v>
      </c>
      <c r="H740" s="46">
        <v>1452453</v>
      </c>
      <c r="I740" s="44">
        <v>95373</v>
      </c>
      <c r="J740" s="45">
        <v>-61246.921146450884</v>
      </c>
      <c r="K740" s="45">
        <v>34126.078853549116</v>
      </c>
      <c r="L740" s="45">
        <v>0</v>
      </c>
      <c r="M740" s="46">
        <v>34126.078853549116</v>
      </c>
      <c r="N740" s="44">
        <v>65576</v>
      </c>
      <c r="O740" s="45">
        <v>0</v>
      </c>
      <c r="P740" s="45">
        <v>72999</v>
      </c>
      <c r="Q740" s="45">
        <v>0</v>
      </c>
      <c r="R740" s="46">
        <v>138575</v>
      </c>
      <c r="S740" s="44">
        <v>0</v>
      </c>
      <c r="T740" s="45">
        <v>0</v>
      </c>
      <c r="U740" s="45">
        <v>270793</v>
      </c>
      <c r="V740" s="45">
        <v>72418.561378266779</v>
      </c>
      <c r="W740" s="47">
        <v>343211.56137826678</v>
      </c>
      <c r="X740" s="44">
        <v>-23697.801153767345</v>
      </c>
      <c r="Y740" s="45">
        <v>-82852.760224499434</v>
      </c>
      <c r="Z740" s="45">
        <v>-64273</v>
      </c>
      <c r="AA740" s="45">
        <v>-33813</v>
      </c>
      <c r="AB740" s="45">
        <v>0</v>
      </c>
      <c r="AC740" s="46">
        <v>0</v>
      </c>
    </row>
    <row r="741" spans="1:29" s="48" customFormat="1" ht="13.5" x14ac:dyDescent="0.25">
      <c r="A741" s="40" t="s">
        <v>1474</v>
      </c>
      <c r="B741" s="41" t="s">
        <v>1475</v>
      </c>
      <c r="C741" s="42">
        <v>40443.96</v>
      </c>
      <c r="D741" s="43">
        <v>6.1600000000000007E-5</v>
      </c>
      <c r="E741" s="43">
        <v>6.4620000000000001E-5</v>
      </c>
      <c r="F741" s="44">
        <v>342779</v>
      </c>
      <c r="G741" s="45">
        <v>453176</v>
      </c>
      <c r="H741" s="46">
        <v>251698</v>
      </c>
      <c r="I741" s="44">
        <v>16527</v>
      </c>
      <c r="J741" s="45">
        <v>-24525.560137670407</v>
      </c>
      <c r="K741" s="45">
        <v>-7998.5601376704071</v>
      </c>
      <c r="L741" s="45">
        <v>0</v>
      </c>
      <c r="M741" s="46">
        <v>-7998.5601376704071</v>
      </c>
      <c r="N741" s="44">
        <v>11364</v>
      </c>
      <c r="O741" s="45">
        <v>0</v>
      </c>
      <c r="P741" s="45">
        <v>12650</v>
      </c>
      <c r="Q741" s="45">
        <v>0</v>
      </c>
      <c r="R741" s="46">
        <v>24014</v>
      </c>
      <c r="S741" s="44">
        <v>0</v>
      </c>
      <c r="T741" s="45">
        <v>0</v>
      </c>
      <c r="U741" s="45">
        <v>46926</v>
      </c>
      <c r="V741" s="45">
        <v>12961.987154907974</v>
      </c>
      <c r="W741" s="47">
        <v>59887.987154907976</v>
      </c>
      <c r="X741" s="44">
        <v>-2175.7720516287418</v>
      </c>
      <c r="Y741" s="45">
        <v>-16701.215103279232</v>
      </c>
      <c r="Z741" s="45">
        <v>-11138</v>
      </c>
      <c r="AA741" s="45">
        <v>-5859</v>
      </c>
      <c r="AB741" s="45">
        <v>0</v>
      </c>
      <c r="AC741" s="46">
        <v>0</v>
      </c>
    </row>
    <row r="742" spans="1:29" s="48" customFormat="1" ht="13.5" x14ac:dyDescent="0.25">
      <c r="A742" s="40" t="s">
        <v>1476</v>
      </c>
      <c r="B742" s="41" t="s">
        <v>1477</v>
      </c>
      <c r="C742" s="42">
        <v>165796.06999999998</v>
      </c>
      <c r="D742" s="43">
        <v>2.5253E-4</v>
      </c>
      <c r="E742" s="43">
        <v>2.6674000000000001E-4</v>
      </c>
      <c r="F742" s="44">
        <v>1405226</v>
      </c>
      <c r="G742" s="45">
        <v>1857802</v>
      </c>
      <c r="H742" s="46">
        <v>1031839</v>
      </c>
      <c r="I742" s="44">
        <v>67754</v>
      </c>
      <c r="J742" s="45">
        <v>-86496.745249049738</v>
      </c>
      <c r="K742" s="45">
        <v>-18742.745249049738</v>
      </c>
      <c r="L742" s="45">
        <v>0</v>
      </c>
      <c r="M742" s="46">
        <v>-18742.745249049738</v>
      </c>
      <c r="N742" s="44">
        <v>46586</v>
      </c>
      <c r="O742" s="45">
        <v>0</v>
      </c>
      <c r="P742" s="45">
        <v>51860</v>
      </c>
      <c r="Q742" s="45">
        <v>0</v>
      </c>
      <c r="R742" s="46">
        <v>98446</v>
      </c>
      <c r="S742" s="44">
        <v>0</v>
      </c>
      <c r="T742" s="45">
        <v>0</v>
      </c>
      <c r="U742" s="45">
        <v>192374</v>
      </c>
      <c r="V742" s="45">
        <v>62216.292493592358</v>
      </c>
      <c r="W742" s="47">
        <v>254590.29249359237</v>
      </c>
      <c r="X742" s="44">
        <v>-15248.591528591947</v>
      </c>
      <c r="Y742" s="45">
        <v>-71215.700965000404</v>
      </c>
      <c r="Z742" s="45">
        <v>-45660</v>
      </c>
      <c r="AA742" s="45">
        <v>-24020</v>
      </c>
      <c r="AB742" s="45">
        <v>0</v>
      </c>
      <c r="AC742" s="46">
        <v>0</v>
      </c>
    </row>
    <row r="743" spans="1:29" s="48" customFormat="1" ht="13.5" x14ac:dyDescent="0.25">
      <c r="A743" s="40" t="s">
        <v>1478</v>
      </c>
      <c r="B743" s="41" t="s">
        <v>1479</v>
      </c>
      <c r="C743" s="42">
        <v>20211.050000000003</v>
      </c>
      <c r="D743" s="43">
        <v>3.078E-5</v>
      </c>
      <c r="E743" s="43">
        <v>3.3049999999999997E-5</v>
      </c>
      <c r="F743" s="44">
        <v>171278</v>
      </c>
      <c r="G743" s="45">
        <v>226441</v>
      </c>
      <c r="H743" s="46">
        <v>125767</v>
      </c>
      <c r="I743" s="44">
        <v>8258</v>
      </c>
      <c r="J743" s="45">
        <v>-53500.060956359084</v>
      </c>
      <c r="K743" s="45">
        <v>-45242.060956359084</v>
      </c>
      <c r="L743" s="45">
        <v>0</v>
      </c>
      <c r="M743" s="46">
        <v>-45242.060956359084</v>
      </c>
      <c r="N743" s="44">
        <v>5678</v>
      </c>
      <c r="O743" s="45">
        <v>0</v>
      </c>
      <c r="P743" s="45">
        <v>6321</v>
      </c>
      <c r="Q743" s="45">
        <v>0</v>
      </c>
      <c r="R743" s="46">
        <v>11999</v>
      </c>
      <c r="S743" s="44">
        <v>0</v>
      </c>
      <c r="T743" s="45">
        <v>0</v>
      </c>
      <c r="U743" s="45">
        <v>23448</v>
      </c>
      <c r="V743" s="45">
        <v>25872.331868172194</v>
      </c>
      <c r="W743" s="47">
        <v>49320.331868172194</v>
      </c>
      <c r="X743" s="44">
        <v>-19340.09272523945</v>
      </c>
      <c r="Y743" s="45">
        <v>-9487.2391429327436</v>
      </c>
      <c r="Z743" s="45">
        <v>-5565</v>
      </c>
      <c r="AA743" s="45">
        <v>-2929</v>
      </c>
      <c r="AB743" s="45">
        <v>0</v>
      </c>
      <c r="AC743" s="46">
        <v>0</v>
      </c>
    </row>
    <row r="744" spans="1:29" s="48" customFormat="1" ht="13.5" x14ac:dyDescent="0.25">
      <c r="A744" s="40" t="s">
        <v>1480</v>
      </c>
      <c r="B744" s="41" t="s">
        <v>1481</v>
      </c>
      <c r="C744" s="42">
        <v>297556.20999999996</v>
      </c>
      <c r="D744" s="43">
        <v>4.5322E-4</v>
      </c>
      <c r="E744" s="43">
        <v>4.3146999999999999E-4</v>
      </c>
      <c r="F744" s="44">
        <v>2521983</v>
      </c>
      <c r="G744" s="45">
        <v>3334230</v>
      </c>
      <c r="H744" s="46">
        <v>1851860</v>
      </c>
      <c r="I744" s="44">
        <v>121599</v>
      </c>
      <c r="J744" s="45">
        <v>-148179.78040148335</v>
      </c>
      <c r="K744" s="45">
        <v>-26580.780401483353</v>
      </c>
      <c r="L744" s="45">
        <v>0</v>
      </c>
      <c r="M744" s="46">
        <v>-26580.780401483353</v>
      </c>
      <c r="N744" s="44">
        <v>83609</v>
      </c>
      <c r="O744" s="45">
        <v>0</v>
      </c>
      <c r="P744" s="45">
        <v>93073</v>
      </c>
      <c r="Q744" s="45">
        <v>79485.147987120727</v>
      </c>
      <c r="R744" s="46">
        <v>256167.14798712073</v>
      </c>
      <c r="S744" s="44">
        <v>0</v>
      </c>
      <c r="T744" s="45">
        <v>0</v>
      </c>
      <c r="U744" s="45">
        <v>345257</v>
      </c>
      <c r="V744" s="45">
        <v>90750.986032736488</v>
      </c>
      <c r="W744" s="47">
        <v>436007.98603273649</v>
      </c>
      <c r="X744" s="44">
        <v>2071.9201321528453</v>
      </c>
      <c r="Y744" s="45">
        <v>-56855.758177768614</v>
      </c>
      <c r="Z744" s="45">
        <v>-81947</v>
      </c>
      <c r="AA744" s="45">
        <v>-43110</v>
      </c>
      <c r="AB744" s="45">
        <v>0</v>
      </c>
      <c r="AC744" s="46">
        <v>0</v>
      </c>
    </row>
    <row r="745" spans="1:29" s="48" customFormat="1" ht="13.5" x14ac:dyDescent="0.25">
      <c r="A745" s="40" t="s">
        <v>1482</v>
      </c>
      <c r="B745" s="41" t="s">
        <v>1483</v>
      </c>
      <c r="C745" s="42">
        <v>73201.430000000008</v>
      </c>
      <c r="D745" s="43">
        <v>1.115E-4</v>
      </c>
      <c r="E745" s="43">
        <v>9.9640000000000001E-5</v>
      </c>
      <c r="F745" s="44">
        <v>620452</v>
      </c>
      <c r="G745" s="45">
        <v>820279</v>
      </c>
      <c r="H745" s="46">
        <v>455590</v>
      </c>
      <c r="I745" s="44">
        <v>29916</v>
      </c>
      <c r="J745" s="45">
        <v>41427.277572018094</v>
      </c>
      <c r="K745" s="45">
        <v>71343.277572018094</v>
      </c>
      <c r="L745" s="45">
        <v>0</v>
      </c>
      <c r="M745" s="46">
        <v>71343.277572018094</v>
      </c>
      <c r="N745" s="44">
        <v>20569</v>
      </c>
      <c r="O745" s="45">
        <v>0</v>
      </c>
      <c r="P745" s="45">
        <v>22898</v>
      </c>
      <c r="Q745" s="45">
        <v>47802.6367138149</v>
      </c>
      <c r="R745" s="46">
        <v>91269.636713814893</v>
      </c>
      <c r="S745" s="44">
        <v>0</v>
      </c>
      <c r="T745" s="45">
        <v>0</v>
      </c>
      <c r="U745" s="45">
        <v>84939</v>
      </c>
      <c r="V745" s="45">
        <v>0</v>
      </c>
      <c r="W745" s="47">
        <v>84939</v>
      </c>
      <c r="X745" s="44">
        <v>41309.93745920161</v>
      </c>
      <c r="Y745" s="45">
        <v>-4213.300745386714</v>
      </c>
      <c r="Z745" s="45">
        <v>-20160</v>
      </c>
      <c r="AA745" s="45">
        <v>-10606</v>
      </c>
      <c r="AB745" s="45">
        <v>0</v>
      </c>
      <c r="AC745" s="46">
        <v>0</v>
      </c>
    </row>
    <row r="746" spans="1:29" s="48" customFormat="1" ht="13.5" x14ac:dyDescent="0.25">
      <c r="A746" s="40" t="s">
        <v>1484</v>
      </c>
      <c r="B746" s="41" t="s">
        <v>1485</v>
      </c>
      <c r="C746" s="42">
        <v>61413.47</v>
      </c>
      <c r="D746" s="43">
        <v>9.3540000000000002E-5</v>
      </c>
      <c r="E746" s="43">
        <v>9.7930000000000006E-5</v>
      </c>
      <c r="F746" s="44">
        <v>520512</v>
      </c>
      <c r="G746" s="45">
        <v>688151</v>
      </c>
      <c r="H746" s="46">
        <v>382205</v>
      </c>
      <c r="I746" s="44">
        <v>25097</v>
      </c>
      <c r="J746" s="45">
        <v>-15937.983656102981</v>
      </c>
      <c r="K746" s="45">
        <v>9159.0163438970194</v>
      </c>
      <c r="L746" s="45">
        <v>0</v>
      </c>
      <c r="M746" s="46">
        <v>9159.0163438970194</v>
      </c>
      <c r="N746" s="44">
        <v>17256</v>
      </c>
      <c r="O746" s="45">
        <v>0</v>
      </c>
      <c r="P746" s="45">
        <v>19209</v>
      </c>
      <c r="Q746" s="45">
        <v>0</v>
      </c>
      <c r="R746" s="46">
        <v>36465</v>
      </c>
      <c r="S746" s="44">
        <v>0</v>
      </c>
      <c r="T746" s="45">
        <v>0</v>
      </c>
      <c r="U746" s="45">
        <v>71258</v>
      </c>
      <c r="V746" s="45">
        <v>25515.659368553228</v>
      </c>
      <c r="W746" s="47">
        <v>96773.659368553228</v>
      </c>
      <c r="X746" s="44">
        <v>-9430.2129019120766</v>
      </c>
      <c r="Y746" s="45">
        <v>-25067.446466641151</v>
      </c>
      <c r="Z746" s="45">
        <v>-16913</v>
      </c>
      <c r="AA746" s="45">
        <v>-8898</v>
      </c>
      <c r="AB746" s="45">
        <v>0</v>
      </c>
      <c r="AC746" s="46">
        <v>0</v>
      </c>
    </row>
    <row r="747" spans="1:29" s="48" customFormat="1" ht="13.5" x14ac:dyDescent="0.25">
      <c r="A747" s="40" t="s">
        <v>1486</v>
      </c>
      <c r="B747" s="41" t="s">
        <v>1487</v>
      </c>
      <c r="C747" s="42">
        <v>159494.66</v>
      </c>
      <c r="D747" s="43">
        <v>2.4293000000000001E-4</v>
      </c>
      <c r="E747" s="43">
        <v>2.5337999999999999E-4</v>
      </c>
      <c r="F747" s="44">
        <v>1351806</v>
      </c>
      <c r="G747" s="45">
        <v>1787177</v>
      </c>
      <c r="H747" s="46">
        <v>992614</v>
      </c>
      <c r="I747" s="44">
        <v>65178</v>
      </c>
      <c r="J747" s="45">
        <v>-40993.490192220175</v>
      </c>
      <c r="K747" s="45">
        <v>24184.509807779825</v>
      </c>
      <c r="L747" s="45">
        <v>0</v>
      </c>
      <c r="M747" s="46">
        <v>24184.509807779825</v>
      </c>
      <c r="N747" s="44">
        <v>44815</v>
      </c>
      <c r="O747" s="45">
        <v>0</v>
      </c>
      <c r="P747" s="45">
        <v>49888</v>
      </c>
      <c r="Q747" s="45">
        <v>0</v>
      </c>
      <c r="R747" s="46">
        <v>94703</v>
      </c>
      <c r="S747" s="44">
        <v>0</v>
      </c>
      <c r="T747" s="45">
        <v>0</v>
      </c>
      <c r="U747" s="45">
        <v>185061</v>
      </c>
      <c r="V747" s="45">
        <v>51457.677255755152</v>
      </c>
      <c r="W747" s="47">
        <v>236518.67725575514</v>
      </c>
      <c r="X747" s="44">
        <v>-11109.946773065014</v>
      </c>
      <c r="Y747" s="45">
        <v>-63673.730482690138</v>
      </c>
      <c r="Z747" s="45">
        <v>-43924</v>
      </c>
      <c r="AA747" s="45">
        <v>-23108</v>
      </c>
      <c r="AB747" s="45">
        <v>0</v>
      </c>
      <c r="AC747" s="46">
        <v>0</v>
      </c>
    </row>
    <row r="748" spans="1:29" s="48" customFormat="1" ht="13.5" x14ac:dyDescent="0.25">
      <c r="A748" s="40" t="s">
        <v>1488</v>
      </c>
      <c r="B748" s="41" t="s">
        <v>1489</v>
      </c>
      <c r="C748" s="42">
        <v>196662.12</v>
      </c>
      <c r="D748" s="43">
        <v>2.9954E-4</v>
      </c>
      <c r="E748" s="43">
        <v>2.9064999999999999E-4</v>
      </c>
      <c r="F748" s="44">
        <v>1666817</v>
      </c>
      <c r="G748" s="45">
        <v>2203643</v>
      </c>
      <c r="H748" s="46">
        <v>1223922</v>
      </c>
      <c r="I748" s="44">
        <v>80367</v>
      </c>
      <c r="J748" s="45">
        <v>348900.2558471926</v>
      </c>
      <c r="K748" s="45">
        <v>429267.2558471926</v>
      </c>
      <c r="L748" s="45">
        <v>0</v>
      </c>
      <c r="M748" s="46">
        <v>429267.2558471926</v>
      </c>
      <c r="N748" s="44">
        <v>55258</v>
      </c>
      <c r="O748" s="45">
        <v>0</v>
      </c>
      <c r="P748" s="45">
        <v>61514</v>
      </c>
      <c r="Q748" s="45">
        <v>144943.56504508789</v>
      </c>
      <c r="R748" s="46">
        <v>261715.56504508789</v>
      </c>
      <c r="S748" s="44">
        <v>0</v>
      </c>
      <c r="T748" s="45">
        <v>0</v>
      </c>
      <c r="U748" s="45">
        <v>228186</v>
      </c>
      <c r="V748" s="45">
        <v>0</v>
      </c>
      <c r="W748" s="47">
        <v>228186</v>
      </c>
      <c r="X748" s="44">
        <v>161994.11717099376</v>
      </c>
      <c r="Y748" s="45">
        <v>-45812.552125905866</v>
      </c>
      <c r="Z748" s="45">
        <v>-54160</v>
      </c>
      <c r="AA748" s="45">
        <v>-28492</v>
      </c>
      <c r="AB748" s="45">
        <v>0</v>
      </c>
      <c r="AC748" s="46">
        <v>0</v>
      </c>
    </row>
    <row r="749" spans="1:29" s="48" customFormat="1" ht="13.5" x14ac:dyDescent="0.25">
      <c r="A749" s="40" t="s">
        <v>1490</v>
      </c>
      <c r="B749" s="41" t="s">
        <v>1491</v>
      </c>
      <c r="C749" s="42">
        <v>141227.06</v>
      </c>
      <c r="D749" s="43">
        <v>2.1510999999999999E-4</v>
      </c>
      <c r="E749" s="43">
        <v>2.1316999999999999E-4</v>
      </c>
      <c r="F749" s="44">
        <v>1196999</v>
      </c>
      <c r="G749" s="45">
        <v>1582512</v>
      </c>
      <c r="H749" s="46">
        <v>878941</v>
      </c>
      <c r="I749" s="44">
        <v>57714</v>
      </c>
      <c r="J749" s="45">
        <v>-56812.82687293343</v>
      </c>
      <c r="K749" s="45">
        <v>901.17312706656958</v>
      </c>
      <c r="L749" s="45">
        <v>0</v>
      </c>
      <c r="M749" s="46">
        <v>901.17312706656958</v>
      </c>
      <c r="N749" s="44">
        <v>39683</v>
      </c>
      <c r="O749" s="45">
        <v>0</v>
      </c>
      <c r="P749" s="45">
        <v>44175</v>
      </c>
      <c r="Q749" s="45">
        <v>4832.7209300239701</v>
      </c>
      <c r="R749" s="46">
        <v>88690.720930023963</v>
      </c>
      <c r="S749" s="44">
        <v>0</v>
      </c>
      <c r="T749" s="45">
        <v>0</v>
      </c>
      <c r="U749" s="45">
        <v>163868</v>
      </c>
      <c r="V749" s="45">
        <v>16555.436298275145</v>
      </c>
      <c r="W749" s="47">
        <v>180423.43629827513</v>
      </c>
      <c r="X749" s="44">
        <v>7196.7247696408867</v>
      </c>
      <c r="Y749" s="45">
        <v>-39573.440137892059</v>
      </c>
      <c r="Z749" s="45">
        <v>-38894</v>
      </c>
      <c r="AA749" s="45">
        <v>-20462</v>
      </c>
      <c r="AB749" s="45">
        <v>0</v>
      </c>
      <c r="AC749" s="46">
        <v>0</v>
      </c>
    </row>
    <row r="750" spans="1:29" s="48" customFormat="1" ht="13.5" x14ac:dyDescent="0.25">
      <c r="A750" s="40" t="s">
        <v>1492</v>
      </c>
      <c r="B750" s="41" t="s">
        <v>1493</v>
      </c>
      <c r="C750" s="42">
        <v>17272.240000000002</v>
      </c>
      <c r="D750" s="43">
        <v>2.6310000000000001E-5</v>
      </c>
      <c r="E750" s="43">
        <v>2.6299999999999999E-5</v>
      </c>
      <c r="F750" s="44">
        <v>146404</v>
      </c>
      <c r="G750" s="45">
        <v>193556</v>
      </c>
      <c r="H750" s="46">
        <v>107503</v>
      </c>
      <c r="I750" s="44">
        <v>7059</v>
      </c>
      <c r="J750" s="45">
        <v>22324.069867632898</v>
      </c>
      <c r="K750" s="45">
        <v>29383.069867632898</v>
      </c>
      <c r="L750" s="45">
        <v>0</v>
      </c>
      <c r="M750" s="46">
        <v>29383.069867632898</v>
      </c>
      <c r="N750" s="44">
        <v>4854</v>
      </c>
      <c r="O750" s="45">
        <v>0</v>
      </c>
      <c r="P750" s="45">
        <v>5403</v>
      </c>
      <c r="Q750" s="45">
        <v>11552.902937320378</v>
      </c>
      <c r="R750" s="46">
        <v>21809.902937320378</v>
      </c>
      <c r="S750" s="44">
        <v>0</v>
      </c>
      <c r="T750" s="45">
        <v>0</v>
      </c>
      <c r="U750" s="45">
        <v>20043</v>
      </c>
      <c r="V750" s="45">
        <v>301.40825941167338</v>
      </c>
      <c r="W750" s="47">
        <v>20344.408259411673</v>
      </c>
      <c r="X750" s="44">
        <v>13906.84845620206</v>
      </c>
      <c r="Y750" s="45">
        <v>-5181.3537782933563</v>
      </c>
      <c r="Z750" s="45">
        <v>-4757</v>
      </c>
      <c r="AA750" s="45">
        <v>-2503</v>
      </c>
      <c r="AB750" s="45">
        <v>0</v>
      </c>
      <c r="AC750" s="46">
        <v>0</v>
      </c>
    </row>
    <row r="751" spans="1:29" s="48" customFormat="1" ht="13.5" x14ac:dyDescent="0.25">
      <c r="A751" s="40" t="s">
        <v>1494</v>
      </c>
      <c r="B751" s="41" t="s">
        <v>1495</v>
      </c>
      <c r="C751" s="42">
        <v>7247.7</v>
      </c>
      <c r="D751" s="43">
        <v>1.1039999999999999E-5</v>
      </c>
      <c r="E751" s="43">
        <v>9.6500000000000008E-6</v>
      </c>
      <c r="F751" s="44">
        <v>61433</v>
      </c>
      <c r="G751" s="45">
        <v>81219</v>
      </c>
      <c r="H751" s="46">
        <v>45110</v>
      </c>
      <c r="I751" s="44">
        <v>2962</v>
      </c>
      <c r="J751" s="45">
        <v>5777.2906479458143</v>
      </c>
      <c r="K751" s="45">
        <v>8739.2906479458143</v>
      </c>
      <c r="L751" s="45">
        <v>0</v>
      </c>
      <c r="M751" s="46">
        <v>8739.2906479458143</v>
      </c>
      <c r="N751" s="44">
        <v>2037</v>
      </c>
      <c r="O751" s="45">
        <v>0</v>
      </c>
      <c r="P751" s="45">
        <v>2267</v>
      </c>
      <c r="Q751" s="45">
        <v>7460.681875156065</v>
      </c>
      <c r="R751" s="46">
        <v>11764.681875156064</v>
      </c>
      <c r="S751" s="44">
        <v>0</v>
      </c>
      <c r="T751" s="45">
        <v>0</v>
      </c>
      <c r="U751" s="45">
        <v>8410</v>
      </c>
      <c r="V751" s="45">
        <v>0</v>
      </c>
      <c r="W751" s="47">
        <v>8410</v>
      </c>
      <c r="X751" s="44">
        <v>6494.0852450733946</v>
      </c>
      <c r="Y751" s="45">
        <v>-93.40336991733011</v>
      </c>
      <c r="Z751" s="45">
        <v>-1996</v>
      </c>
      <c r="AA751" s="45">
        <v>-1050</v>
      </c>
      <c r="AB751" s="45">
        <v>0</v>
      </c>
      <c r="AC751" s="46">
        <v>0</v>
      </c>
    </row>
    <row r="752" spans="1:29" s="48" customFormat="1" ht="13.5" x14ac:dyDescent="0.25">
      <c r="A752" s="40" t="s">
        <v>1496</v>
      </c>
      <c r="B752" s="41" t="s">
        <v>1497</v>
      </c>
      <c r="C752" s="42">
        <v>15.870000000000001</v>
      </c>
      <c r="D752" s="43">
        <v>2E-8</v>
      </c>
      <c r="E752" s="43">
        <v>0</v>
      </c>
      <c r="F752" s="44">
        <v>111</v>
      </c>
      <c r="G752" s="45">
        <v>147</v>
      </c>
      <c r="H752" s="46">
        <v>82</v>
      </c>
      <c r="I752" s="44">
        <v>5</v>
      </c>
      <c r="J752" s="45">
        <v>49.326243564885495</v>
      </c>
      <c r="K752" s="45">
        <v>54.326243564885495</v>
      </c>
      <c r="L752" s="45">
        <v>0</v>
      </c>
      <c r="M752" s="46">
        <v>54.326243564885495</v>
      </c>
      <c r="N752" s="44">
        <v>4</v>
      </c>
      <c r="O752" s="45">
        <v>0</v>
      </c>
      <c r="P752" s="45">
        <v>4</v>
      </c>
      <c r="Q752" s="45">
        <v>79.908514575114509</v>
      </c>
      <c r="R752" s="46">
        <v>87.908514575114509</v>
      </c>
      <c r="S752" s="44">
        <v>0</v>
      </c>
      <c r="T752" s="45">
        <v>0</v>
      </c>
      <c r="U752" s="45">
        <v>15</v>
      </c>
      <c r="V752" s="45">
        <v>0</v>
      </c>
      <c r="W752" s="47">
        <v>15</v>
      </c>
      <c r="X752" s="44">
        <v>51.326243564885495</v>
      </c>
      <c r="Y752" s="45">
        <v>26.582271010229011</v>
      </c>
      <c r="Z752" s="45">
        <v>-4</v>
      </c>
      <c r="AA752" s="45">
        <v>-1</v>
      </c>
      <c r="AB752" s="45">
        <v>0</v>
      </c>
      <c r="AC752" s="46">
        <v>0</v>
      </c>
    </row>
    <row r="753" spans="1:29" s="48" customFormat="1" ht="13.5" x14ac:dyDescent="0.25">
      <c r="A753" s="40" t="s">
        <v>1498</v>
      </c>
      <c r="B753" s="41" t="s">
        <v>1499</v>
      </c>
      <c r="C753" s="42">
        <v>46041.47</v>
      </c>
      <c r="D753" s="43">
        <v>7.0129999999999994E-5</v>
      </c>
      <c r="E753" s="43">
        <v>5.9799999999999997E-5</v>
      </c>
      <c r="F753" s="44">
        <v>390245</v>
      </c>
      <c r="G753" s="45">
        <v>515929</v>
      </c>
      <c r="H753" s="46">
        <v>286552</v>
      </c>
      <c r="I753" s="44">
        <v>18816</v>
      </c>
      <c r="J753" s="45">
        <v>-776.45062037222124</v>
      </c>
      <c r="K753" s="45">
        <v>18039.549379627781</v>
      </c>
      <c r="L753" s="45">
        <v>0</v>
      </c>
      <c r="M753" s="46">
        <v>18039.549379627781</v>
      </c>
      <c r="N753" s="44">
        <v>12937</v>
      </c>
      <c r="O753" s="45">
        <v>0</v>
      </c>
      <c r="P753" s="45">
        <v>14402</v>
      </c>
      <c r="Q753" s="45">
        <v>39624.524718278699</v>
      </c>
      <c r="R753" s="46">
        <v>66963.524718278699</v>
      </c>
      <c r="S753" s="44">
        <v>0</v>
      </c>
      <c r="T753" s="45">
        <v>0</v>
      </c>
      <c r="U753" s="45">
        <v>53424</v>
      </c>
      <c r="V753" s="45">
        <v>5101.5829351982538</v>
      </c>
      <c r="W753" s="47">
        <v>58525.582935198254</v>
      </c>
      <c r="X753" s="44">
        <v>26129.000224233037</v>
      </c>
      <c r="Y753" s="45">
        <v>1659.9415588474039</v>
      </c>
      <c r="Z753" s="45">
        <v>-12680</v>
      </c>
      <c r="AA753" s="45">
        <v>-6671</v>
      </c>
      <c r="AB753" s="45">
        <v>0</v>
      </c>
      <c r="AC753" s="46">
        <v>0</v>
      </c>
    </row>
    <row r="754" spans="1:29" s="48" customFormat="1" ht="13.5" x14ac:dyDescent="0.25">
      <c r="A754" s="40" t="s">
        <v>1500</v>
      </c>
      <c r="B754" s="41" t="s">
        <v>1501</v>
      </c>
      <c r="C754" s="42">
        <v>60778.44</v>
      </c>
      <c r="D754" s="43">
        <v>9.2570000000000003E-5</v>
      </c>
      <c r="E754" s="43">
        <v>1.6642E-4</v>
      </c>
      <c r="F754" s="44">
        <v>515114</v>
      </c>
      <c r="G754" s="45">
        <v>681015</v>
      </c>
      <c r="H754" s="46">
        <v>378242</v>
      </c>
      <c r="I754" s="44">
        <v>24837</v>
      </c>
      <c r="J754" s="45">
        <v>-496304.51887905621</v>
      </c>
      <c r="K754" s="45">
        <v>-471467.51887905621</v>
      </c>
      <c r="L754" s="45">
        <v>0</v>
      </c>
      <c r="M754" s="46">
        <v>-471467.51887905621</v>
      </c>
      <c r="N754" s="44">
        <v>17077</v>
      </c>
      <c r="O754" s="45">
        <v>0</v>
      </c>
      <c r="P754" s="45">
        <v>19010</v>
      </c>
      <c r="Q754" s="45">
        <v>0</v>
      </c>
      <c r="R754" s="46">
        <v>36087</v>
      </c>
      <c r="S754" s="44">
        <v>0</v>
      </c>
      <c r="T754" s="45">
        <v>0</v>
      </c>
      <c r="U754" s="45">
        <v>70519</v>
      </c>
      <c r="V754" s="45">
        <v>512019.05492504174</v>
      </c>
      <c r="W754" s="47">
        <v>582538.05492504174</v>
      </c>
      <c r="X754" s="44">
        <v>-391727.47441664257</v>
      </c>
      <c r="Y754" s="45">
        <v>-129179.58050839917</v>
      </c>
      <c r="Z754" s="45">
        <v>-16738</v>
      </c>
      <c r="AA754" s="45">
        <v>-8806</v>
      </c>
      <c r="AB754" s="45">
        <v>0</v>
      </c>
      <c r="AC754" s="46">
        <v>0</v>
      </c>
    </row>
    <row r="755" spans="1:29" s="48" customFormat="1" ht="13.5" x14ac:dyDescent="0.25">
      <c r="A755" s="40" t="s">
        <v>1502</v>
      </c>
      <c r="B755" s="41" t="s">
        <v>1503</v>
      </c>
      <c r="C755" s="42">
        <v>90761.41</v>
      </c>
      <c r="D755" s="43">
        <v>1.3824E-4</v>
      </c>
      <c r="E755" s="43">
        <v>1.4462000000000001E-4</v>
      </c>
      <c r="F755" s="44">
        <v>769249</v>
      </c>
      <c r="G755" s="45">
        <v>1016998</v>
      </c>
      <c r="H755" s="46">
        <v>564850</v>
      </c>
      <c r="I755" s="44">
        <v>37090</v>
      </c>
      <c r="J755" s="45">
        <v>-30524.932466724807</v>
      </c>
      <c r="K755" s="45">
        <v>6565.0675332751925</v>
      </c>
      <c r="L755" s="45">
        <v>0</v>
      </c>
      <c r="M755" s="46">
        <v>6565.0675332751925</v>
      </c>
      <c r="N755" s="44">
        <v>25502</v>
      </c>
      <c r="O755" s="45">
        <v>0</v>
      </c>
      <c r="P755" s="45">
        <v>28389</v>
      </c>
      <c r="Q755" s="45">
        <v>0</v>
      </c>
      <c r="R755" s="46">
        <v>53891</v>
      </c>
      <c r="S755" s="44">
        <v>0</v>
      </c>
      <c r="T755" s="45">
        <v>0</v>
      </c>
      <c r="U755" s="45">
        <v>105309</v>
      </c>
      <c r="V755" s="45">
        <v>41240.786011434408</v>
      </c>
      <c r="W755" s="47">
        <v>146549.78601143439</v>
      </c>
      <c r="X755" s="44">
        <v>-17630.243743627529</v>
      </c>
      <c r="Y755" s="45">
        <v>-36884.542267806879</v>
      </c>
      <c r="Z755" s="45">
        <v>-24995</v>
      </c>
      <c r="AA755" s="45">
        <v>-13149</v>
      </c>
      <c r="AB755" s="45">
        <v>0</v>
      </c>
      <c r="AC755" s="46">
        <v>0</v>
      </c>
    </row>
    <row r="756" spans="1:29" s="48" customFormat="1" ht="13.5" x14ac:dyDescent="0.25">
      <c r="A756" s="40" t="s">
        <v>1504</v>
      </c>
      <c r="B756" s="41" t="s">
        <v>1505</v>
      </c>
      <c r="C756" s="42">
        <v>79598.209999999992</v>
      </c>
      <c r="D756" s="43">
        <v>1.2124E-4</v>
      </c>
      <c r="E756" s="43">
        <v>1.3341000000000001E-4</v>
      </c>
      <c r="F756" s="44">
        <v>674651</v>
      </c>
      <c r="G756" s="45">
        <v>891933</v>
      </c>
      <c r="H756" s="46">
        <v>495387</v>
      </c>
      <c r="I756" s="44">
        <v>32529</v>
      </c>
      <c r="J756" s="45">
        <v>29203.071393354083</v>
      </c>
      <c r="K756" s="45">
        <v>61732.071393354083</v>
      </c>
      <c r="L756" s="45">
        <v>0</v>
      </c>
      <c r="M756" s="46">
        <v>61732.071393354083</v>
      </c>
      <c r="N756" s="44">
        <v>22366</v>
      </c>
      <c r="O756" s="45">
        <v>0</v>
      </c>
      <c r="P756" s="45">
        <v>24898</v>
      </c>
      <c r="Q756" s="45">
        <v>14951.8563104392</v>
      </c>
      <c r="R756" s="46">
        <v>62215.856310439201</v>
      </c>
      <c r="S756" s="44">
        <v>0</v>
      </c>
      <c r="T756" s="45">
        <v>0</v>
      </c>
      <c r="U756" s="45">
        <v>92359</v>
      </c>
      <c r="V756" s="45">
        <v>49317.289311791741</v>
      </c>
      <c r="W756" s="47">
        <v>141676.28931179174</v>
      </c>
      <c r="X756" s="44">
        <v>-3784.9148696791581</v>
      </c>
      <c r="Y756" s="45">
        <v>-42221.51813167338</v>
      </c>
      <c r="Z756" s="45">
        <v>-21922</v>
      </c>
      <c r="AA756" s="45">
        <v>-11532</v>
      </c>
      <c r="AB756" s="45">
        <v>0</v>
      </c>
      <c r="AC756" s="46">
        <v>0</v>
      </c>
    </row>
    <row r="757" spans="1:29" s="48" customFormat="1" ht="13.5" x14ac:dyDescent="0.25">
      <c r="A757" s="40" t="s">
        <v>1506</v>
      </c>
      <c r="B757" s="41" t="s">
        <v>1507</v>
      </c>
      <c r="C757" s="42">
        <v>37441.56</v>
      </c>
      <c r="D757" s="43">
        <v>5.7030000000000001E-5</v>
      </c>
      <c r="E757" s="43">
        <v>5.4639999999999999E-5</v>
      </c>
      <c r="F757" s="44">
        <v>317349</v>
      </c>
      <c r="G757" s="45">
        <v>419556</v>
      </c>
      <c r="H757" s="46">
        <v>233025</v>
      </c>
      <c r="I757" s="44">
        <v>15301</v>
      </c>
      <c r="J757" s="45">
        <v>-19377.247099949462</v>
      </c>
      <c r="K757" s="45">
        <v>-4076.2470999494617</v>
      </c>
      <c r="L757" s="45">
        <v>0</v>
      </c>
      <c r="M757" s="46">
        <v>-4076.2470999494617</v>
      </c>
      <c r="N757" s="44">
        <v>10521</v>
      </c>
      <c r="O757" s="45">
        <v>0</v>
      </c>
      <c r="P757" s="45">
        <v>11712</v>
      </c>
      <c r="Q757" s="45">
        <v>8640.3646097622222</v>
      </c>
      <c r="R757" s="46">
        <v>30873.364609762222</v>
      </c>
      <c r="S757" s="44">
        <v>0</v>
      </c>
      <c r="T757" s="45">
        <v>0</v>
      </c>
      <c r="U757" s="45">
        <v>43445</v>
      </c>
      <c r="V757" s="45">
        <v>19154.146881091496</v>
      </c>
      <c r="W757" s="47">
        <v>62599.146881091496</v>
      </c>
      <c r="X757" s="44">
        <v>-8314.5884800037056</v>
      </c>
      <c r="Y757" s="45">
        <v>-7675.1937913255688</v>
      </c>
      <c r="Z757" s="45">
        <v>-10312</v>
      </c>
      <c r="AA757" s="45">
        <v>-5424</v>
      </c>
      <c r="AB757" s="45">
        <v>0</v>
      </c>
      <c r="AC757" s="46">
        <v>0</v>
      </c>
    </row>
    <row r="758" spans="1:29" s="48" customFormat="1" ht="13.5" x14ac:dyDescent="0.25">
      <c r="A758" s="40" t="s">
        <v>1508</v>
      </c>
      <c r="B758" s="41" t="s">
        <v>1509</v>
      </c>
      <c r="C758" s="42">
        <v>48493.32</v>
      </c>
      <c r="D758" s="43">
        <v>7.3860000000000001E-5</v>
      </c>
      <c r="E758" s="43">
        <v>7.4129999999999997E-5</v>
      </c>
      <c r="F758" s="44">
        <v>411001</v>
      </c>
      <c r="G758" s="45">
        <v>543370</v>
      </c>
      <c r="H758" s="46">
        <v>301792</v>
      </c>
      <c r="I758" s="44">
        <v>19817</v>
      </c>
      <c r="J758" s="45">
        <v>52163.479980262542</v>
      </c>
      <c r="K758" s="45">
        <v>71980.479980262549</v>
      </c>
      <c r="L758" s="45">
        <v>0</v>
      </c>
      <c r="M758" s="46">
        <v>71980.479980262549</v>
      </c>
      <c r="N758" s="44">
        <v>13625</v>
      </c>
      <c r="O758" s="45">
        <v>0</v>
      </c>
      <c r="P758" s="45">
        <v>15168</v>
      </c>
      <c r="Q758" s="45">
        <v>31073.391275196038</v>
      </c>
      <c r="R758" s="46">
        <v>59866.391275196038</v>
      </c>
      <c r="S758" s="44">
        <v>0</v>
      </c>
      <c r="T758" s="45">
        <v>0</v>
      </c>
      <c r="U758" s="45">
        <v>56266</v>
      </c>
      <c r="V758" s="45">
        <v>2012.5858688003655</v>
      </c>
      <c r="W758" s="47">
        <v>58278.585868800365</v>
      </c>
      <c r="X758" s="44">
        <v>36962.054319146431</v>
      </c>
      <c r="Y758" s="45">
        <v>-14993.248912750758</v>
      </c>
      <c r="Z758" s="45">
        <v>-13355</v>
      </c>
      <c r="AA758" s="45">
        <v>-7026</v>
      </c>
      <c r="AB758" s="45">
        <v>0</v>
      </c>
      <c r="AC758" s="46">
        <v>0</v>
      </c>
    </row>
    <row r="759" spans="1:29" s="48" customFormat="1" ht="13.5" x14ac:dyDescent="0.25">
      <c r="A759" s="40" t="s">
        <v>1510</v>
      </c>
      <c r="B759" s="41" t="s">
        <v>1511</v>
      </c>
      <c r="C759" s="42">
        <v>5877.9000000000005</v>
      </c>
      <c r="D759" s="43">
        <v>8.9500000000000007E-6</v>
      </c>
      <c r="E759" s="43">
        <v>0</v>
      </c>
      <c r="F759" s="44">
        <v>49803</v>
      </c>
      <c r="G759" s="45">
        <v>65843</v>
      </c>
      <c r="H759" s="46">
        <v>36570</v>
      </c>
      <c r="I759" s="44">
        <v>2401</v>
      </c>
      <c r="J759" s="45">
        <v>-104973.24517880678</v>
      </c>
      <c r="K759" s="45">
        <v>-102572.24517880678</v>
      </c>
      <c r="L759" s="45">
        <v>0</v>
      </c>
      <c r="M759" s="46">
        <v>-102572.24517880678</v>
      </c>
      <c r="N759" s="44">
        <v>1651</v>
      </c>
      <c r="O759" s="45">
        <v>0</v>
      </c>
      <c r="P759" s="45">
        <v>1838</v>
      </c>
      <c r="Q759" s="45">
        <v>35002.282218928631</v>
      </c>
      <c r="R759" s="46">
        <v>38491.282218928631</v>
      </c>
      <c r="S759" s="44">
        <v>0</v>
      </c>
      <c r="T759" s="45">
        <v>0</v>
      </c>
      <c r="U759" s="45">
        <v>6818</v>
      </c>
      <c r="V759" s="45">
        <v>34271.617092355089</v>
      </c>
      <c r="W759" s="47">
        <v>41089.617092355089</v>
      </c>
      <c r="X759" s="44">
        <v>-11801.270043633715</v>
      </c>
      <c r="Y759" s="45">
        <v>11672.935170207254</v>
      </c>
      <c r="Z759" s="45">
        <v>-1618</v>
      </c>
      <c r="AA759" s="45">
        <v>-852</v>
      </c>
      <c r="AB759" s="45">
        <v>0</v>
      </c>
      <c r="AC759" s="46">
        <v>0</v>
      </c>
    </row>
    <row r="760" spans="1:29" s="48" customFormat="1" ht="13.5" x14ac:dyDescent="0.25">
      <c r="A760" s="40" t="s">
        <v>1512</v>
      </c>
      <c r="B760" s="41" t="s">
        <v>1513</v>
      </c>
      <c r="C760" s="42">
        <v>388837.91</v>
      </c>
      <c r="D760" s="43">
        <v>5.9226000000000005E-4</v>
      </c>
      <c r="E760" s="43">
        <v>5.1148000000000003E-4</v>
      </c>
      <c r="F760" s="44">
        <v>3295683</v>
      </c>
      <c r="G760" s="45">
        <v>4357114</v>
      </c>
      <c r="H760" s="46">
        <v>2419978</v>
      </c>
      <c r="I760" s="44">
        <v>158904</v>
      </c>
      <c r="J760" s="45">
        <v>245695.90491327649</v>
      </c>
      <c r="K760" s="45">
        <v>404599.90491327649</v>
      </c>
      <c r="L760" s="45">
        <v>0</v>
      </c>
      <c r="M760" s="46">
        <v>404599.90491327649</v>
      </c>
      <c r="N760" s="44">
        <v>109258</v>
      </c>
      <c r="O760" s="45">
        <v>0</v>
      </c>
      <c r="P760" s="45">
        <v>121627</v>
      </c>
      <c r="Q760" s="45">
        <v>315831.13931482518</v>
      </c>
      <c r="R760" s="46">
        <v>546716.13931482518</v>
      </c>
      <c r="S760" s="44">
        <v>0</v>
      </c>
      <c r="T760" s="45">
        <v>0</v>
      </c>
      <c r="U760" s="45">
        <v>451176</v>
      </c>
      <c r="V760" s="45">
        <v>0</v>
      </c>
      <c r="W760" s="47">
        <v>451176</v>
      </c>
      <c r="X760" s="44">
        <v>254638.87350802901</v>
      </c>
      <c r="Y760" s="45">
        <v>4323.2658067962184</v>
      </c>
      <c r="Z760" s="45">
        <v>-107087</v>
      </c>
      <c r="AA760" s="45">
        <v>-56335</v>
      </c>
      <c r="AB760" s="45">
        <v>0</v>
      </c>
      <c r="AC760" s="46">
        <v>0</v>
      </c>
    </row>
    <row r="761" spans="1:29" s="48" customFormat="1" ht="13.5" x14ac:dyDescent="0.25">
      <c r="A761" s="40" t="s">
        <v>1514</v>
      </c>
      <c r="B761" s="41" t="s">
        <v>1515</v>
      </c>
      <c r="C761" s="42">
        <v>96442.51999999999</v>
      </c>
      <c r="D761" s="43">
        <v>1.4689999999999999E-4</v>
      </c>
      <c r="E761" s="43">
        <v>1.5206E-4</v>
      </c>
      <c r="F761" s="44">
        <v>817438</v>
      </c>
      <c r="G761" s="45">
        <v>1080708</v>
      </c>
      <c r="H761" s="46">
        <v>600234</v>
      </c>
      <c r="I761" s="44">
        <v>39413</v>
      </c>
      <c r="J761" s="45">
        <v>-3093.8672420487278</v>
      </c>
      <c r="K761" s="45">
        <v>36319.132757951273</v>
      </c>
      <c r="L761" s="45">
        <v>0</v>
      </c>
      <c r="M761" s="46">
        <v>36319.132757951273</v>
      </c>
      <c r="N761" s="44">
        <v>27100</v>
      </c>
      <c r="O761" s="45">
        <v>0</v>
      </c>
      <c r="P761" s="45">
        <v>30167</v>
      </c>
      <c r="Q761" s="45">
        <v>8623.2220593785842</v>
      </c>
      <c r="R761" s="46">
        <v>65890.22205937859</v>
      </c>
      <c r="S761" s="44">
        <v>0</v>
      </c>
      <c r="T761" s="45">
        <v>0</v>
      </c>
      <c r="U761" s="45">
        <v>111907</v>
      </c>
      <c r="V761" s="45">
        <v>22145.43421145685</v>
      </c>
      <c r="W761" s="47">
        <v>134052.43421145686</v>
      </c>
      <c r="X761" s="44">
        <v>9136.2009411953459</v>
      </c>
      <c r="Y761" s="45">
        <v>-36763.413093273608</v>
      </c>
      <c r="Z761" s="45">
        <v>-26561</v>
      </c>
      <c r="AA761" s="45">
        <v>-13974.000000000015</v>
      </c>
      <c r="AB761" s="45">
        <v>0</v>
      </c>
      <c r="AC761" s="46">
        <v>0</v>
      </c>
    </row>
    <row r="762" spans="1:29" s="48" customFormat="1" ht="13.5" x14ac:dyDescent="0.25">
      <c r="A762" s="40" t="s">
        <v>1516</v>
      </c>
      <c r="B762" s="41" t="s">
        <v>1517</v>
      </c>
      <c r="C762" s="42">
        <v>200637.01</v>
      </c>
      <c r="D762" s="43">
        <v>3.056E-4</v>
      </c>
      <c r="E762" s="43">
        <v>2.9503E-4</v>
      </c>
      <c r="F762" s="44">
        <v>1700538</v>
      </c>
      <c r="G762" s="45">
        <v>2248225</v>
      </c>
      <c r="H762" s="46">
        <v>1248684</v>
      </c>
      <c r="I762" s="44">
        <v>81993</v>
      </c>
      <c r="J762" s="45">
        <v>14336.353931308618</v>
      </c>
      <c r="K762" s="45">
        <v>96329.353931308622</v>
      </c>
      <c r="L762" s="45">
        <v>0</v>
      </c>
      <c r="M762" s="46">
        <v>96329.353931308622</v>
      </c>
      <c r="N762" s="44">
        <v>56376</v>
      </c>
      <c r="O762" s="45">
        <v>0</v>
      </c>
      <c r="P762" s="45">
        <v>62758</v>
      </c>
      <c r="Q762" s="45">
        <v>37524.875975592608</v>
      </c>
      <c r="R762" s="46">
        <v>156658.87597559261</v>
      </c>
      <c r="S762" s="44">
        <v>0</v>
      </c>
      <c r="T762" s="45">
        <v>0</v>
      </c>
      <c r="U762" s="45">
        <v>232802</v>
      </c>
      <c r="V762" s="45">
        <v>6664.1350335351399</v>
      </c>
      <c r="W762" s="47">
        <v>239466.13503353513</v>
      </c>
      <c r="X762" s="44">
        <v>46004.368655102269</v>
      </c>
      <c r="Y762" s="45">
        <v>-44487.6277130448</v>
      </c>
      <c r="Z762" s="45">
        <v>-55256</v>
      </c>
      <c r="AA762" s="45">
        <v>-29068</v>
      </c>
      <c r="AB762" s="45">
        <v>0</v>
      </c>
      <c r="AC762" s="46">
        <v>0</v>
      </c>
    </row>
    <row r="763" spans="1:29" s="48" customFormat="1" ht="13.5" x14ac:dyDescent="0.25">
      <c r="A763" s="40" t="s">
        <v>1518</v>
      </c>
      <c r="B763" s="41" t="s">
        <v>1519</v>
      </c>
      <c r="C763" s="42">
        <v>1023045.21</v>
      </c>
      <c r="D763" s="43">
        <v>1.55824E-3</v>
      </c>
      <c r="E763" s="43">
        <v>1.47894E-3</v>
      </c>
      <c r="F763" s="44">
        <v>8670965</v>
      </c>
      <c r="G763" s="45">
        <v>11463595</v>
      </c>
      <c r="H763" s="46">
        <v>6366979</v>
      </c>
      <c r="I763" s="44">
        <v>418077</v>
      </c>
      <c r="J763" s="45">
        <v>397008.26792716351</v>
      </c>
      <c r="K763" s="45">
        <v>815085.26792716351</v>
      </c>
      <c r="L763" s="45">
        <v>0</v>
      </c>
      <c r="M763" s="46">
        <v>815085.26792716351</v>
      </c>
      <c r="N763" s="44">
        <v>287460</v>
      </c>
      <c r="O763" s="45">
        <v>0</v>
      </c>
      <c r="P763" s="45">
        <v>320001</v>
      </c>
      <c r="Q763" s="45">
        <v>298549.70817026001</v>
      </c>
      <c r="R763" s="46">
        <v>906010.70817026007</v>
      </c>
      <c r="S763" s="44">
        <v>0</v>
      </c>
      <c r="T763" s="45">
        <v>0</v>
      </c>
      <c r="U763" s="45">
        <v>1187047</v>
      </c>
      <c r="V763" s="45">
        <v>0</v>
      </c>
      <c r="W763" s="47">
        <v>1187047</v>
      </c>
      <c r="X763" s="44">
        <v>337618.27049254067</v>
      </c>
      <c r="Y763" s="45">
        <v>-188690.56232228069</v>
      </c>
      <c r="Z763" s="45">
        <v>-281747</v>
      </c>
      <c r="AA763" s="45">
        <v>-148216.99999999988</v>
      </c>
      <c r="AB763" s="45">
        <v>0</v>
      </c>
      <c r="AC763" s="46">
        <v>0</v>
      </c>
    </row>
    <row r="764" spans="1:29" s="48" customFormat="1" ht="13.5" x14ac:dyDescent="0.25">
      <c r="A764" s="40" t="s">
        <v>1520</v>
      </c>
      <c r="B764" s="41" t="s">
        <v>1521</v>
      </c>
      <c r="C764" s="42">
        <v>14787.759999999998</v>
      </c>
      <c r="D764" s="43">
        <v>2.2520000000000001E-5</v>
      </c>
      <c r="E764" s="43">
        <v>2.338E-5</v>
      </c>
      <c r="F764" s="44">
        <v>125315</v>
      </c>
      <c r="G764" s="45">
        <v>165674</v>
      </c>
      <c r="H764" s="46">
        <v>92017</v>
      </c>
      <c r="I764" s="44">
        <v>6042</v>
      </c>
      <c r="J764" s="45">
        <v>-4831.7593817501565</v>
      </c>
      <c r="K764" s="45">
        <v>1210.2406182498435</v>
      </c>
      <c r="L764" s="45">
        <v>0</v>
      </c>
      <c r="M764" s="46">
        <v>1210.2406182498435</v>
      </c>
      <c r="N764" s="44">
        <v>4154</v>
      </c>
      <c r="O764" s="45">
        <v>0</v>
      </c>
      <c r="P764" s="45">
        <v>4625</v>
      </c>
      <c r="Q764" s="45">
        <v>0</v>
      </c>
      <c r="R764" s="46">
        <v>8779</v>
      </c>
      <c r="S764" s="44">
        <v>0</v>
      </c>
      <c r="T764" s="45">
        <v>0</v>
      </c>
      <c r="U764" s="45">
        <v>17155</v>
      </c>
      <c r="V764" s="45">
        <v>6717.3245394390669</v>
      </c>
      <c r="W764" s="47">
        <v>23872.324539439069</v>
      </c>
      <c r="X764" s="44">
        <v>-3141.1740058483811</v>
      </c>
      <c r="Y764" s="45">
        <v>-5739.1505335906859</v>
      </c>
      <c r="Z764" s="45">
        <v>-4072</v>
      </c>
      <c r="AA764" s="45">
        <v>-2141.0000000000018</v>
      </c>
      <c r="AB764" s="45">
        <v>0</v>
      </c>
      <c r="AC764" s="46">
        <v>0</v>
      </c>
    </row>
    <row r="765" spans="1:29" s="48" customFormat="1" ht="13.5" x14ac:dyDescent="0.25">
      <c r="A765" s="40" t="s">
        <v>1522</v>
      </c>
      <c r="B765" s="41" t="s">
        <v>1523</v>
      </c>
      <c r="C765" s="42">
        <v>71017.38</v>
      </c>
      <c r="D765" s="43">
        <v>1.0817E-4</v>
      </c>
      <c r="E765" s="43">
        <v>1.0253E-4</v>
      </c>
      <c r="F765" s="44">
        <v>601922</v>
      </c>
      <c r="G765" s="45">
        <v>795781</v>
      </c>
      <c r="H765" s="46">
        <v>441983</v>
      </c>
      <c r="I765" s="44">
        <v>29022</v>
      </c>
      <c r="J765" s="45">
        <v>12056.959983851879</v>
      </c>
      <c r="K765" s="45">
        <v>41078.959983851877</v>
      </c>
      <c r="L765" s="45">
        <v>0</v>
      </c>
      <c r="M765" s="46">
        <v>41078.959983851877</v>
      </c>
      <c r="N765" s="44">
        <v>19955</v>
      </c>
      <c r="O765" s="45">
        <v>0</v>
      </c>
      <c r="P765" s="45">
        <v>22214</v>
      </c>
      <c r="Q765" s="45">
        <v>23322.163789545411</v>
      </c>
      <c r="R765" s="46">
        <v>65491.163789545411</v>
      </c>
      <c r="S765" s="44">
        <v>0</v>
      </c>
      <c r="T765" s="45">
        <v>0</v>
      </c>
      <c r="U765" s="45">
        <v>82403</v>
      </c>
      <c r="V765" s="45">
        <v>0</v>
      </c>
      <c r="W765" s="47">
        <v>82403</v>
      </c>
      <c r="X765" s="44">
        <v>25831.716867604031</v>
      </c>
      <c r="Y765" s="45">
        <v>-12895.553078058616</v>
      </c>
      <c r="Z765" s="45">
        <v>-19558</v>
      </c>
      <c r="AA765" s="45">
        <v>-10290.000000000004</v>
      </c>
      <c r="AB765" s="45">
        <v>0</v>
      </c>
      <c r="AC765" s="46">
        <v>0</v>
      </c>
    </row>
    <row r="766" spans="1:29" s="48" customFormat="1" ht="13.5" x14ac:dyDescent="0.25">
      <c r="A766" s="40" t="s">
        <v>1524</v>
      </c>
      <c r="B766" s="41" t="s">
        <v>1525</v>
      </c>
      <c r="C766" s="42">
        <v>45688.95</v>
      </c>
      <c r="D766" s="43">
        <v>6.9590000000000003E-5</v>
      </c>
      <c r="E766" s="43">
        <v>8.8839999999999996E-5</v>
      </c>
      <c r="F766" s="44">
        <v>387240</v>
      </c>
      <c r="G766" s="45">
        <v>511957</v>
      </c>
      <c r="H766" s="46">
        <v>284345</v>
      </c>
      <c r="I766" s="44">
        <v>18671</v>
      </c>
      <c r="J766" s="45">
        <v>21642.942856974598</v>
      </c>
      <c r="K766" s="45">
        <v>40313.942856974594</v>
      </c>
      <c r="L766" s="45">
        <v>0</v>
      </c>
      <c r="M766" s="46">
        <v>40313.942856974594</v>
      </c>
      <c r="N766" s="44">
        <v>12838</v>
      </c>
      <c r="O766" s="45">
        <v>0</v>
      </c>
      <c r="P766" s="45">
        <v>14291</v>
      </c>
      <c r="Q766" s="45">
        <v>27208.837443031251</v>
      </c>
      <c r="R766" s="46">
        <v>54337.837443031254</v>
      </c>
      <c r="S766" s="44">
        <v>0</v>
      </c>
      <c r="T766" s="45">
        <v>0</v>
      </c>
      <c r="U766" s="45">
        <v>53013</v>
      </c>
      <c r="V766" s="45">
        <v>76429.021753323876</v>
      </c>
      <c r="W766" s="47">
        <v>129442.02175332388</v>
      </c>
      <c r="X766" s="44">
        <v>-13250.571046674839</v>
      </c>
      <c r="Y766" s="45">
        <v>-42651.613263617779</v>
      </c>
      <c r="Z766" s="45">
        <v>-12583</v>
      </c>
      <c r="AA766" s="45">
        <v>-6619</v>
      </c>
      <c r="AB766" s="45">
        <v>0</v>
      </c>
      <c r="AC766" s="46">
        <v>0</v>
      </c>
    </row>
    <row r="767" spans="1:29" s="48" customFormat="1" ht="13.5" x14ac:dyDescent="0.25">
      <c r="A767" s="40" t="s">
        <v>1526</v>
      </c>
      <c r="B767" s="41" t="s">
        <v>1527</v>
      </c>
      <c r="C767" s="42">
        <v>592853.67000000004</v>
      </c>
      <c r="D767" s="43">
        <v>9.0300000000000005E-4</v>
      </c>
      <c r="E767" s="43">
        <v>9.0386999999999998E-4</v>
      </c>
      <c r="F767" s="44">
        <v>5024824</v>
      </c>
      <c r="G767" s="45">
        <v>6643153</v>
      </c>
      <c r="H767" s="46">
        <v>3689664</v>
      </c>
      <c r="I767" s="44">
        <v>242276</v>
      </c>
      <c r="J767" s="45">
        <v>-201397.03297086369</v>
      </c>
      <c r="K767" s="45">
        <v>40878.967029136315</v>
      </c>
      <c r="L767" s="45">
        <v>0</v>
      </c>
      <c r="M767" s="46">
        <v>40878.967029136315</v>
      </c>
      <c r="N767" s="44">
        <v>166583</v>
      </c>
      <c r="O767" s="45">
        <v>0</v>
      </c>
      <c r="P767" s="45">
        <v>185440</v>
      </c>
      <c r="Q767" s="45">
        <v>0</v>
      </c>
      <c r="R767" s="46">
        <v>352023</v>
      </c>
      <c r="S767" s="44">
        <v>0</v>
      </c>
      <c r="T767" s="45">
        <v>0</v>
      </c>
      <c r="U767" s="45">
        <v>687894</v>
      </c>
      <c r="V767" s="45">
        <v>93414.966991900568</v>
      </c>
      <c r="W767" s="47">
        <v>781308.96699190058</v>
      </c>
      <c r="X767" s="44">
        <v>-461.34530244242342</v>
      </c>
      <c r="Y767" s="45">
        <v>-179659.62168945814</v>
      </c>
      <c r="Z767" s="45">
        <v>-163272</v>
      </c>
      <c r="AA767" s="45">
        <v>-85893</v>
      </c>
      <c r="AB767" s="45">
        <v>0</v>
      </c>
      <c r="AC767" s="46">
        <v>0</v>
      </c>
    </row>
    <row r="768" spans="1:29" s="48" customFormat="1" ht="13.5" x14ac:dyDescent="0.25">
      <c r="A768" s="40" t="s">
        <v>1528</v>
      </c>
      <c r="B768" s="41" t="s">
        <v>1529</v>
      </c>
      <c r="C768" s="42">
        <v>210439.69999999998</v>
      </c>
      <c r="D768" s="43">
        <v>3.2053000000000002E-4</v>
      </c>
      <c r="E768" s="43">
        <v>3.2595999999999998E-4</v>
      </c>
      <c r="F768" s="44">
        <v>1783618</v>
      </c>
      <c r="G768" s="45">
        <v>2358062</v>
      </c>
      <c r="H768" s="46">
        <v>1309688</v>
      </c>
      <c r="I768" s="44">
        <v>85998</v>
      </c>
      <c r="J768" s="45">
        <v>40627.561460716148</v>
      </c>
      <c r="K768" s="45">
        <v>126625.56146071616</v>
      </c>
      <c r="L768" s="45">
        <v>0</v>
      </c>
      <c r="M768" s="46">
        <v>126625.56146071616</v>
      </c>
      <c r="N768" s="44">
        <v>59130</v>
      </c>
      <c r="O768" s="45">
        <v>0</v>
      </c>
      <c r="P768" s="45">
        <v>65824</v>
      </c>
      <c r="Q768" s="45">
        <v>19349.855982289464</v>
      </c>
      <c r="R768" s="46">
        <v>144303.85598228947</v>
      </c>
      <c r="S768" s="44">
        <v>0</v>
      </c>
      <c r="T768" s="45">
        <v>0</v>
      </c>
      <c r="U768" s="45">
        <v>244176</v>
      </c>
      <c r="V768" s="45">
        <v>25446.130623890909</v>
      </c>
      <c r="W768" s="47">
        <v>269622.1306238909</v>
      </c>
      <c r="X768" s="44">
        <v>34589.367942850629</v>
      </c>
      <c r="Y768" s="45">
        <v>-71462.642584452071</v>
      </c>
      <c r="Z768" s="45">
        <v>-57955</v>
      </c>
      <c r="AA768" s="45">
        <v>-30489.999999999985</v>
      </c>
      <c r="AB768" s="45">
        <v>0</v>
      </c>
      <c r="AC768" s="46">
        <v>0</v>
      </c>
    </row>
    <row r="769" spans="1:29" s="48" customFormat="1" ht="13.5" x14ac:dyDescent="0.25">
      <c r="A769" s="40" t="s">
        <v>1530</v>
      </c>
      <c r="B769" s="41" t="s">
        <v>1531</v>
      </c>
      <c r="C769" s="42">
        <v>128105.85</v>
      </c>
      <c r="D769" s="43">
        <v>1.9511999999999999E-4</v>
      </c>
      <c r="E769" s="43">
        <v>1.8257000000000001E-4</v>
      </c>
      <c r="F769" s="44">
        <v>1085763</v>
      </c>
      <c r="G769" s="45">
        <v>1435451</v>
      </c>
      <c r="H769" s="46">
        <v>797262</v>
      </c>
      <c r="I769" s="44">
        <v>52351</v>
      </c>
      <c r="J769" s="45">
        <v>497091.3078564115</v>
      </c>
      <c r="K769" s="45">
        <v>549442.30785641144</v>
      </c>
      <c r="L769" s="45">
        <v>0</v>
      </c>
      <c r="M769" s="46">
        <v>549442.30785641144</v>
      </c>
      <c r="N769" s="44">
        <v>35995</v>
      </c>
      <c r="O769" s="45">
        <v>0</v>
      </c>
      <c r="P769" s="45">
        <v>40070</v>
      </c>
      <c r="Q769" s="45">
        <v>341720.33553058724</v>
      </c>
      <c r="R769" s="46">
        <v>417785.33553058724</v>
      </c>
      <c r="S769" s="44">
        <v>0</v>
      </c>
      <c r="T769" s="45">
        <v>0</v>
      </c>
      <c r="U769" s="45">
        <v>148640</v>
      </c>
      <c r="V769" s="45">
        <v>0</v>
      </c>
      <c r="W769" s="47">
        <v>148640</v>
      </c>
      <c r="X769" s="44">
        <v>342677.77676265815</v>
      </c>
      <c r="Y769" s="45">
        <v>-19692.441232070938</v>
      </c>
      <c r="Z769" s="45">
        <v>-35280</v>
      </c>
      <c r="AA769" s="45">
        <v>-18560</v>
      </c>
      <c r="AB769" s="45">
        <v>0</v>
      </c>
      <c r="AC769" s="46">
        <v>0</v>
      </c>
    </row>
    <row r="770" spans="1:29" s="48" customFormat="1" ht="13.5" x14ac:dyDescent="0.25">
      <c r="A770" s="40" t="s">
        <v>1532</v>
      </c>
      <c r="B770" s="41" t="s">
        <v>1533</v>
      </c>
      <c r="C770" s="42">
        <v>30164.260000000002</v>
      </c>
      <c r="D770" s="43">
        <v>4.5939999999999997E-5</v>
      </c>
      <c r="E770" s="43">
        <v>3.8439999999999998E-5</v>
      </c>
      <c r="F770" s="44">
        <v>255637</v>
      </c>
      <c r="G770" s="45">
        <v>337969</v>
      </c>
      <c r="H770" s="46">
        <v>187711</v>
      </c>
      <c r="I770" s="44">
        <v>12326</v>
      </c>
      <c r="J770" s="45">
        <v>23509.728010379673</v>
      </c>
      <c r="K770" s="45">
        <v>35835.728010379673</v>
      </c>
      <c r="L770" s="45">
        <v>0</v>
      </c>
      <c r="M770" s="46">
        <v>35835.728010379673</v>
      </c>
      <c r="N770" s="44">
        <v>8475</v>
      </c>
      <c r="O770" s="45">
        <v>0</v>
      </c>
      <c r="P770" s="45">
        <v>9434</v>
      </c>
      <c r="Q770" s="45">
        <v>31252.382668864593</v>
      </c>
      <c r="R770" s="46">
        <v>49161.382668864593</v>
      </c>
      <c r="S770" s="44">
        <v>0</v>
      </c>
      <c r="T770" s="45">
        <v>0</v>
      </c>
      <c r="U770" s="45">
        <v>34997</v>
      </c>
      <c r="V770" s="45">
        <v>0</v>
      </c>
      <c r="W770" s="47">
        <v>34997</v>
      </c>
      <c r="X770" s="44">
        <v>24651.460759043068</v>
      </c>
      <c r="Y770" s="45">
        <v>2188.9219098215272</v>
      </c>
      <c r="Z770" s="45">
        <v>-8306</v>
      </c>
      <c r="AA770" s="45">
        <v>-4370</v>
      </c>
      <c r="AB770" s="45">
        <v>0</v>
      </c>
      <c r="AC770" s="46">
        <v>0</v>
      </c>
    </row>
    <row r="771" spans="1:29" s="48" customFormat="1" ht="13.5" x14ac:dyDescent="0.25">
      <c r="A771" s="40" t="s">
        <v>1534</v>
      </c>
      <c r="B771" s="41" t="s">
        <v>1535</v>
      </c>
      <c r="C771" s="42">
        <v>81170.42</v>
      </c>
      <c r="D771" s="43">
        <v>1.2363000000000001E-4</v>
      </c>
      <c r="E771" s="43">
        <v>1.4428999999999999E-4</v>
      </c>
      <c r="F771" s="44">
        <v>687950</v>
      </c>
      <c r="G771" s="45">
        <v>909516</v>
      </c>
      <c r="H771" s="46">
        <v>505153</v>
      </c>
      <c r="I771" s="44">
        <v>33170</v>
      </c>
      <c r="J771" s="45">
        <v>-89989.26251026208</v>
      </c>
      <c r="K771" s="45">
        <v>-56819.26251026208</v>
      </c>
      <c r="L771" s="45">
        <v>0</v>
      </c>
      <c r="M771" s="46">
        <v>-56819.26251026208</v>
      </c>
      <c r="N771" s="44">
        <v>22807</v>
      </c>
      <c r="O771" s="45">
        <v>0</v>
      </c>
      <c r="P771" s="45">
        <v>25389</v>
      </c>
      <c r="Q771" s="45">
        <v>0</v>
      </c>
      <c r="R771" s="46">
        <v>48196</v>
      </c>
      <c r="S771" s="44">
        <v>0</v>
      </c>
      <c r="T771" s="45">
        <v>0</v>
      </c>
      <c r="U771" s="45">
        <v>94180</v>
      </c>
      <c r="V771" s="45">
        <v>106072.19505362172</v>
      </c>
      <c r="W771" s="47">
        <v>200252.19505362172</v>
      </c>
      <c r="X771" s="44">
        <v>-62501.613495283586</v>
      </c>
      <c r="Y771" s="45">
        <v>-55441.581558338148</v>
      </c>
      <c r="Z771" s="45">
        <v>-22354</v>
      </c>
      <c r="AA771" s="45">
        <v>-11759</v>
      </c>
      <c r="AB771" s="45">
        <v>0</v>
      </c>
      <c r="AC771" s="46">
        <v>0</v>
      </c>
    </row>
    <row r="772" spans="1:29" s="48" customFormat="1" ht="13.5" x14ac:dyDescent="0.25">
      <c r="A772" s="40" t="s">
        <v>1536</v>
      </c>
      <c r="B772" s="41" t="s">
        <v>1537</v>
      </c>
      <c r="C772" s="42">
        <v>22447.7</v>
      </c>
      <c r="D772" s="43">
        <v>3.4190000000000003E-5</v>
      </c>
      <c r="E772" s="43">
        <v>4.1499999999999999E-5</v>
      </c>
      <c r="F772" s="44">
        <v>190253</v>
      </c>
      <c r="G772" s="45">
        <v>251528</v>
      </c>
      <c r="H772" s="46">
        <v>139701</v>
      </c>
      <c r="I772" s="44">
        <v>9173</v>
      </c>
      <c r="J772" s="45">
        <v>-1369.2200277854645</v>
      </c>
      <c r="K772" s="45">
        <v>7803.7799722145355</v>
      </c>
      <c r="L772" s="45">
        <v>0</v>
      </c>
      <c r="M772" s="46">
        <v>7803.7799722145355</v>
      </c>
      <c r="N772" s="44">
        <v>6307</v>
      </c>
      <c r="O772" s="45">
        <v>0</v>
      </c>
      <c r="P772" s="45">
        <v>7021</v>
      </c>
      <c r="Q772" s="45">
        <v>119.4352114096128</v>
      </c>
      <c r="R772" s="46">
        <v>13447.435211409613</v>
      </c>
      <c r="S772" s="44">
        <v>0</v>
      </c>
      <c r="T772" s="45">
        <v>0</v>
      </c>
      <c r="U772" s="45">
        <v>26046</v>
      </c>
      <c r="V772" s="45">
        <v>29123.164426502051</v>
      </c>
      <c r="W772" s="47">
        <v>55169.164426502051</v>
      </c>
      <c r="X772" s="44">
        <v>-14556.826780258318</v>
      </c>
      <c r="Y772" s="45">
        <v>-17729.902434834119</v>
      </c>
      <c r="Z772" s="45">
        <v>-6182</v>
      </c>
      <c r="AA772" s="45">
        <v>-3253.0000000000073</v>
      </c>
      <c r="AB772" s="45">
        <v>0</v>
      </c>
      <c r="AC772" s="46">
        <v>0</v>
      </c>
    </row>
    <row r="773" spans="1:29" s="48" customFormat="1" ht="13.5" x14ac:dyDescent="0.25">
      <c r="A773" s="40" t="s">
        <v>1538</v>
      </c>
      <c r="B773" s="41" t="s">
        <v>1539</v>
      </c>
      <c r="C773" s="42">
        <v>43518.52</v>
      </c>
      <c r="D773" s="43">
        <v>6.6279999999999996E-5</v>
      </c>
      <c r="E773" s="43">
        <v>6.2920000000000001E-5</v>
      </c>
      <c r="F773" s="44">
        <v>368821</v>
      </c>
      <c r="G773" s="45">
        <v>487606</v>
      </c>
      <c r="H773" s="46">
        <v>270821</v>
      </c>
      <c r="I773" s="44">
        <v>17783</v>
      </c>
      <c r="J773" s="45">
        <v>27910.293075733647</v>
      </c>
      <c r="K773" s="45">
        <v>45693.293075733643</v>
      </c>
      <c r="L773" s="45">
        <v>0</v>
      </c>
      <c r="M773" s="46">
        <v>45693.293075733643</v>
      </c>
      <c r="N773" s="44">
        <v>12227</v>
      </c>
      <c r="O773" s="45">
        <v>0</v>
      </c>
      <c r="P773" s="45">
        <v>13611</v>
      </c>
      <c r="Q773" s="45">
        <v>12446.629934646216</v>
      </c>
      <c r="R773" s="46">
        <v>38284.629934646218</v>
      </c>
      <c r="S773" s="44">
        <v>0</v>
      </c>
      <c r="T773" s="45">
        <v>0</v>
      </c>
      <c r="U773" s="45">
        <v>50491</v>
      </c>
      <c r="V773" s="45">
        <v>0</v>
      </c>
      <c r="W773" s="47">
        <v>50491</v>
      </c>
      <c r="X773" s="44">
        <v>14127.013233384543</v>
      </c>
      <c r="Y773" s="45">
        <v>-8044.3832987383275</v>
      </c>
      <c r="Z773" s="45">
        <v>-11984</v>
      </c>
      <c r="AA773" s="45">
        <v>-6304.9999999999964</v>
      </c>
      <c r="AB773" s="45">
        <v>0</v>
      </c>
      <c r="AC773" s="46">
        <v>0</v>
      </c>
    </row>
    <row r="774" spans="1:29" s="48" customFormat="1" ht="13.5" x14ac:dyDescent="0.25">
      <c r="A774" s="40" t="s">
        <v>1540</v>
      </c>
      <c r="B774" s="41" t="s">
        <v>1541</v>
      </c>
      <c r="C774" s="42">
        <v>51041.560000000005</v>
      </c>
      <c r="D774" s="43">
        <v>7.7739999999999998E-5</v>
      </c>
      <c r="E774" s="43">
        <v>7.5749999999999998E-5</v>
      </c>
      <c r="F774" s="44">
        <v>432591</v>
      </c>
      <c r="G774" s="45">
        <v>571914</v>
      </c>
      <c r="H774" s="46">
        <v>317646</v>
      </c>
      <c r="I774" s="44">
        <v>20858</v>
      </c>
      <c r="J774" s="45">
        <v>-17530.351684580917</v>
      </c>
      <c r="K774" s="45">
        <v>3327.6483154190828</v>
      </c>
      <c r="L774" s="45">
        <v>0</v>
      </c>
      <c r="M774" s="46">
        <v>3327.6483154190828</v>
      </c>
      <c r="N774" s="44">
        <v>14341</v>
      </c>
      <c r="O774" s="45">
        <v>0</v>
      </c>
      <c r="P774" s="45">
        <v>15965</v>
      </c>
      <c r="Q774" s="45">
        <v>6805.2982976361118</v>
      </c>
      <c r="R774" s="46">
        <v>37111.298297636109</v>
      </c>
      <c r="S774" s="44">
        <v>0</v>
      </c>
      <c r="T774" s="45">
        <v>0</v>
      </c>
      <c r="U774" s="45">
        <v>59221</v>
      </c>
      <c r="V774" s="45">
        <v>5093.9067886880921</v>
      </c>
      <c r="W774" s="47">
        <v>64314.906788688095</v>
      </c>
      <c r="X774" s="44">
        <v>6612.8946296058039</v>
      </c>
      <c r="Y774" s="45">
        <v>-12365.503120657784</v>
      </c>
      <c r="Z774" s="45">
        <v>-14056</v>
      </c>
      <c r="AA774" s="45">
        <v>-7395</v>
      </c>
      <c r="AB774" s="45">
        <v>0</v>
      </c>
      <c r="AC774" s="46">
        <v>0</v>
      </c>
    </row>
    <row r="775" spans="1:29" s="48" customFormat="1" ht="13.5" x14ac:dyDescent="0.25">
      <c r="A775" s="40" t="s">
        <v>1542</v>
      </c>
      <c r="B775" s="41" t="s">
        <v>1543</v>
      </c>
      <c r="C775" s="42">
        <v>297407.12</v>
      </c>
      <c r="D775" s="43">
        <v>4.5299000000000001E-4</v>
      </c>
      <c r="E775" s="43">
        <v>4.6108999999999999E-4</v>
      </c>
      <c r="F775" s="44">
        <v>2520703</v>
      </c>
      <c r="G775" s="45">
        <v>3332538</v>
      </c>
      <c r="H775" s="46">
        <v>1850920</v>
      </c>
      <c r="I775" s="44">
        <v>121538</v>
      </c>
      <c r="J775" s="45">
        <v>76473.007418923429</v>
      </c>
      <c r="K775" s="45">
        <v>198011.00741892343</v>
      </c>
      <c r="L775" s="45">
        <v>0</v>
      </c>
      <c r="M775" s="46">
        <v>198011.00741892343</v>
      </c>
      <c r="N775" s="44">
        <v>83566</v>
      </c>
      <c r="O775" s="45">
        <v>0</v>
      </c>
      <c r="P775" s="45">
        <v>93026</v>
      </c>
      <c r="Q775" s="45">
        <v>29758.390397810428</v>
      </c>
      <c r="R775" s="46">
        <v>206350.39039781044</v>
      </c>
      <c r="S775" s="44">
        <v>0</v>
      </c>
      <c r="T775" s="45">
        <v>0</v>
      </c>
      <c r="U775" s="45">
        <v>345082</v>
      </c>
      <c r="V775" s="45">
        <v>37631.850024697473</v>
      </c>
      <c r="W775" s="47">
        <v>382713.85002469749</v>
      </c>
      <c r="X775" s="44">
        <v>50264.853345528041</v>
      </c>
      <c r="Y775" s="45">
        <v>-101634.31297241508</v>
      </c>
      <c r="Z775" s="45">
        <v>-81905</v>
      </c>
      <c r="AA775" s="45">
        <v>-43089</v>
      </c>
      <c r="AB775" s="45">
        <v>0</v>
      </c>
      <c r="AC775" s="46">
        <v>0</v>
      </c>
    </row>
    <row r="776" spans="1:29" s="48" customFormat="1" ht="13.5" x14ac:dyDescent="0.25">
      <c r="A776" s="40" t="s">
        <v>1544</v>
      </c>
      <c r="B776" s="41" t="s">
        <v>1545</v>
      </c>
      <c r="C776" s="42">
        <v>17389.98</v>
      </c>
      <c r="D776" s="43">
        <v>2.6489999999999999E-5</v>
      </c>
      <c r="E776" s="43">
        <v>3.6170000000000001E-5</v>
      </c>
      <c r="F776" s="44">
        <v>147406</v>
      </c>
      <c r="G776" s="45">
        <v>194881</v>
      </c>
      <c r="H776" s="46">
        <v>108238</v>
      </c>
      <c r="I776" s="44">
        <v>7107</v>
      </c>
      <c r="J776" s="45">
        <v>-53974.092400857364</v>
      </c>
      <c r="K776" s="45">
        <v>-46867.092400857364</v>
      </c>
      <c r="L776" s="45">
        <v>0</v>
      </c>
      <c r="M776" s="46">
        <v>-46867.092400857364</v>
      </c>
      <c r="N776" s="44">
        <v>4887</v>
      </c>
      <c r="O776" s="45">
        <v>0</v>
      </c>
      <c r="P776" s="45">
        <v>5440</v>
      </c>
      <c r="Q776" s="45">
        <v>0</v>
      </c>
      <c r="R776" s="46">
        <v>10327</v>
      </c>
      <c r="S776" s="44">
        <v>0</v>
      </c>
      <c r="T776" s="45">
        <v>0</v>
      </c>
      <c r="U776" s="45">
        <v>20180</v>
      </c>
      <c r="V776" s="45">
        <v>56979.041002099038</v>
      </c>
      <c r="W776" s="47">
        <v>77159.041002099038</v>
      </c>
      <c r="X776" s="44">
        <v>-39753.740474470025</v>
      </c>
      <c r="Y776" s="45">
        <v>-19768.300527629013</v>
      </c>
      <c r="Z776" s="45">
        <v>-4790</v>
      </c>
      <c r="AA776" s="45">
        <v>-2520</v>
      </c>
      <c r="AB776" s="45">
        <v>0</v>
      </c>
      <c r="AC776" s="46">
        <v>0</v>
      </c>
    </row>
    <row r="777" spans="1:29" s="48" customFormat="1" ht="13.5" x14ac:dyDescent="0.25">
      <c r="A777" s="40" t="s">
        <v>1546</v>
      </c>
      <c r="B777" s="41" t="s">
        <v>1547</v>
      </c>
      <c r="C777" s="42">
        <v>7819.32</v>
      </c>
      <c r="D777" s="43">
        <v>1.1909999999999999E-5</v>
      </c>
      <c r="E777" s="43">
        <v>1.1929999999999999E-5</v>
      </c>
      <c r="F777" s="44">
        <v>66274</v>
      </c>
      <c r="G777" s="45">
        <v>87619</v>
      </c>
      <c r="H777" s="46">
        <v>48664</v>
      </c>
      <c r="I777" s="44">
        <v>3195</v>
      </c>
      <c r="J777" s="45">
        <v>888.00735978832245</v>
      </c>
      <c r="K777" s="45">
        <v>4083.0073597883224</v>
      </c>
      <c r="L777" s="45">
        <v>0</v>
      </c>
      <c r="M777" s="46">
        <v>4083.0073597883224</v>
      </c>
      <c r="N777" s="44">
        <v>2197</v>
      </c>
      <c r="O777" s="45">
        <v>0</v>
      </c>
      <c r="P777" s="45">
        <v>2446</v>
      </c>
      <c r="Q777" s="45">
        <v>0</v>
      </c>
      <c r="R777" s="46">
        <v>4643</v>
      </c>
      <c r="S777" s="44">
        <v>0</v>
      </c>
      <c r="T777" s="45">
        <v>0</v>
      </c>
      <c r="U777" s="45">
        <v>9073</v>
      </c>
      <c r="V777" s="45">
        <v>422.05802881436227</v>
      </c>
      <c r="W777" s="47">
        <v>9495.0580288143628</v>
      </c>
      <c r="X777" s="44">
        <v>816.86554825968324</v>
      </c>
      <c r="Y777" s="45">
        <v>-2381.9235770740456</v>
      </c>
      <c r="Z777" s="45">
        <v>-2153</v>
      </c>
      <c r="AA777" s="45">
        <v>-1134</v>
      </c>
      <c r="AB777" s="45">
        <v>0</v>
      </c>
      <c r="AC777" s="46">
        <v>0</v>
      </c>
    </row>
    <row r="778" spans="1:29" s="48" customFormat="1" ht="13.5" x14ac:dyDescent="0.25">
      <c r="A778" s="40" t="s">
        <v>1548</v>
      </c>
      <c r="B778" s="41" t="s">
        <v>1549</v>
      </c>
      <c r="C778" s="42">
        <v>295187.64999999997</v>
      </c>
      <c r="D778" s="43">
        <v>4.4961000000000003E-4</v>
      </c>
      <c r="E778" s="43">
        <v>4.6161999999999999E-4</v>
      </c>
      <c r="F778" s="44">
        <v>2501895</v>
      </c>
      <c r="G778" s="45">
        <v>3307672</v>
      </c>
      <c r="H778" s="46">
        <v>1837109</v>
      </c>
      <c r="I778" s="44">
        <v>120631</v>
      </c>
      <c r="J778" s="45">
        <v>-77768.593818210924</v>
      </c>
      <c r="K778" s="45">
        <v>42862.406181789076</v>
      </c>
      <c r="L778" s="45">
        <v>0</v>
      </c>
      <c r="M778" s="46">
        <v>42862.406181789076</v>
      </c>
      <c r="N778" s="44">
        <v>82943</v>
      </c>
      <c r="O778" s="45">
        <v>0</v>
      </c>
      <c r="P778" s="45">
        <v>92332</v>
      </c>
      <c r="Q778" s="45">
        <v>0</v>
      </c>
      <c r="R778" s="46">
        <v>175275</v>
      </c>
      <c r="S778" s="44">
        <v>0</v>
      </c>
      <c r="T778" s="45">
        <v>0</v>
      </c>
      <c r="U778" s="45">
        <v>342507</v>
      </c>
      <c r="V778" s="45">
        <v>68535.186463004604</v>
      </c>
      <c r="W778" s="47">
        <v>411042.18646300462</v>
      </c>
      <c r="X778" s="44">
        <v>-4869.057867009149</v>
      </c>
      <c r="Y778" s="45">
        <v>-106838.12859599545</v>
      </c>
      <c r="Z778" s="45">
        <v>-81294</v>
      </c>
      <c r="AA778" s="45">
        <v>-42766</v>
      </c>
      <c r="AB778" s="45">
        <v>0</v>
      </c>
      <c r="AC778" s="46">
        <v>0</v>
      </c>
    </row>
    <row r="779" spans="1:29" s="48" customFormat="1" ht="13.5" x14ac:dyDescent="0.25">
      <c r="A779" s="40" t="s">
        <v>1550</v>
      </c>
      <c r="B779" s="41" t="s">
        <v>1551</v>
      </c>
      <c r="C779" s="42">
        <v>36471.18</v>
      </c>
      <c r="D779" s="43">
        <v>5.5550000000000002E-5</v>
      </c>
      <c r="E779" s="43">
        <v>5.465E-5</v>
      </c>
      <c r="F779" s="44">
        <v>309113</v>
      </c>
      <c r="G779" s="45">
        <v>408668</v>
      </c>
      <c r="H779" s="46">
        <v>226978</v>
      </c>
      <c r="I779" s="44">
        <v>14904</v>
      </c>
      <c r="J779" s="45">
        <v>-7166.7877856813357</v>
      </c>
      <c r="K779" s="45">
        <v>7737.2122143186643</v>
      </c>
      <c r="L779" s="45">
        <v>0</v>
      </c>
      <c r="M779" s="46">
        <v>7737.2122143186643</v>
      </c>
      <c r="N779" s="44">
        <v>10248</v>
      </c>
      <c r="O779" s="45">
        <v>0</v>
      </c>
      <c r="P779" s="45">
        <v>11408</v>
      </c>
      <c r="Q779" s="45">
        <v>2814.0353688435152</v>
      </c>
      <c r="R779" s="46">
        <v>24470.035368843513</v>
      </c>
      <c r="S779" s="44">
        <v>0</v>
      </c>
      <c r="T779" s="45">
        <v>0</v>
      </c>
      <c r="U779" s="45">
        <v>42317</v>
      </c>
      <c r="V779" s="45">
        <v>5062.873761777154</v>
      </c>
      <c r="W779" s="47">
        <v>47379.873761777155</v>
      </c>
      <c r="X779" s="44">
        <v>2037.185107879337</v>
      </c>
      <c r="Y779" s="45">
        <v>-9620.0235008129748</v>
      </c>
      <c r="Z779" s="45">
        <v>-10044</v>
      </c>
      <c r="AA779" s="45">
        <v>-5283.0000000000036</v>
      </c>
      <c r="AB779" s="45">
        <v>0</v>
      </c>
      <c r="AC779" s="46">
        <v>0</v>
      </c>
    </row>
    <row r="780" spans="1:29" s="48" customFormat="1" ht="13.5" x14ac:dyDescent="0.25">
      <c r="A780" s="40" t="s">
        <v>1552</v>
      </c>
      <c r="B780" s="41" t="s">
        <v>1553</v>
      </c>
      <c r="C780" s="42">
        <v>22820.579999999998</v>
      </c>
      <c r="D780" s="43">
        <v>3.4759999999999999E-5</v>
      </c>
      <c r="E780" s="43">
        <v>4.0689999999999998E-5</v>
      </c>
      <c r="F780" s="44">
        <v>193425</v>
      </c>
      <c r="G780" s="45">
        <v>255721</v>
      </c>
      <c r="H780" s="46">
        <v>142030</v>
      </c>
      <c r="I780" s="44">
        <v>9326</v>
      </c>
      <c r="J780" s="45">
        <v>32548.060834059776</v>
      </c>
      <c r="K780" s="45">
        <v>41874.060834059776</v>
      </c>
      <c r="L780" s="45">
        <v>0</v>
      </c>
      <c r="M780" s="46">
        <v>41874.060834059776</v>
      </c>
      <c r="N780" s="44">
        <v>6412</v>
      </c>
      <c r="O780" s="45">
        <v>0</v>
      </c>
      <c r="P780" s="45">
        <v>7138</v>
      </c>
      <c r="Q780" s="45">
        <v>9996.2672485790845</v>
      </c>
      <c r="R780" s="46">
        <v>23546.267248579083</v>
      </c>
      <c r="S780" s="44">
        <v>0</v>
      </c>
      <c r="T780" s="45">
        <v>0</v>
      </c>
      <c r="U780" s="45">
        <v>26480</v>
      </c>
      <c r="V780" s="45">
        <v>23716.713770238093</v>
      </c>
      <c r="W780" s="47">
        <v>50196.713770238093</v>
      </c>
      <c r="X780" s="44">
        <v>-1287.6795231728229</v>
      </c>
      <c r="Y780" s="45">
        <v>-15770.766998486184</v>
      </c>
      <c r="Z780" s="45">
        <v>-6285</v>
      </c>
      <c r="AA780" s="45">
        <v>-3307.0000000000036</v>
      </c>
      <c r="AB780" s="45">
        <v>0</v>
      </c>
      <c r="AC780" s="46">
        <v>0</v>
      </c>
    </row>
    <row r="781" spans="1:29" s="48" customFormat="1" ht="13.5" x14ac:dyDescent="0.25">
      <c r="A781" s="40" t="s">
        <v>1554</v>
      </c>
      <c r="B781" s="41" t="s">
        <v>1555</v>
      </c>
      <c r="C781" s="42">
        <v>20215.29</v>
      </c>
      <c r="D781" s="43">
        <v>3.0790000000000002E-5</v>
      </c>
      <c r="E781" s="43">
        <v>2.4490000000000001E-5</v>
      </c>
      <c r="F781" s="44">
        <v>171334</v>
      </c>
      <c r="G781" s="45">
        <v>226515</v>
      </c>
      <c r="H781" s="46">
        <v>125808</v>
      </c>
      <c r="I781" s="44">
        <v>8261</v>
      </c>
      <c r="J781" s="45">
        <v>24441.573765548463</v>
      </c>
      <c r="K781" s="45">
        <v>32702.573765548463</v>
      </c>
      <c r="L781" s="45">
        <v>0</v>
      </c>
      <c r="M781" s="46">
        <v>32702.573765548463</v>
      </c>
      <c r="N781" s="44">
        <v>5680</v>
      </c>
      <c r="O781" s="45">
        <v>0</v>
      </c>
      <c r="P781" s="45">
        <v>6323</v>
      </c>
      <c r="Q781" s="45">
        <v>30027.23466396824</v>
      </c>
      <c r="R781" s="46">
        <v>42030.234663968236</v>
      </c>
      <c r="S781" s="44">
        <v>0</v>
      </c>
      <c r="T781" s="45">
        <v>0</v>
      </c>
      <c r="U781" s="45">
        <v>23455</v>
      </c>
      <c r="V781" s="45">
        <v>0</v>
      </c>
      <c r="W781" s="47">
        <v>23455</v>
      </c>
      <c r="X781" s="44">
        <v>23691.963970215413</v>
      </c>
      <c r="Y781" s="45">
        <v>3379.2706937528255</v>
      </c>
      <c r="Z781" s="45">
        <v>-5567</v>
      </c>
      <c r="AA781" s="45">
        <v>-2929</v>
      </c>
      <c r="AB781" s="45">
        <v>0</v>
      </c>
      <c r="AC781" s="46">
        <v>0</v>
      </c>
    </row>
    <row r="782" spans="1:29" s="48" customFormat="1" ht="13.5" x14ac:dyDescent="0.25">
      <c r="A782" s="40" t="s">
        <v>1556</v>
      </c>
      <c r="B782" s="41" t="s">
        <v>1557</v>
      </c>
      <c r="C782" s="42">
        <v>68003.61</v>
      </c>
      <c r="D782" s="43">
        <v>1.0357999999999999E-4</v>
      </c>
      <c r="E782" s="43">
        <v>1.4956999999999999E-4</v>
      </c>
      <c r="F782" s="44">
        <v>576380</v>
      </c>
      <c r="G782" s="45">
        <v>762013</v>
      </c>
      <c r="H782" s="46">
        <v>423229</v>
      </c>
      <c r="I782" s="44">
        <v>27791</v>
      </c>
      <c r="J782" s="45">
        <v>-33905.995384193986</v>
      </c>
      <c r="K782" s="45">
        <v>-6114.995384193986</v>
      </c>
      <c r="L782" s="45">
        <v>0</v>
      </c>
      <c r="M782" s="46">
        <v>-6114.995384193986</v>
      </c>
      <c r="N782" s="44">
        <v>19108</v>
      </c>
      <c r="O782" s="45">
        <v>0</v>
      </c>
      <c r="P782" s="45">
        <v>21271</v>
      </c>
      <c r="Q782" s="45">
        <v>0</v>
      </c>
      <c r="R782" s="46">
        <v>40379</v>
      </c>
      <c r="S782" s="44">
        <v>0</v>
      </c>
      <c r="T782" s="45">
        <v>0</v>
      </c>
      <c r="U782" s="45">
        <v>78906</v>
      </c>
      <c r="V782" s="45">
        <v>192936.4629733836</v>
      </c>
      <c r="W782" s="47">
        <v>271842.4629733836</v>
      </c>
      <c r="X782" s="44">
        <v>-113362.53671663192</v>
      </c>
      <c r="Y782" s="45">
        <v>-89518.926256751671</v>
      </c>
      <c r="Z782" s="45">
        <v>-18728</v>
      </c>
      <c r="AA782" s="45">
        <v>-9854</v>
      </c>
      <c r="AB782" s="45">
        <v>0</v>
      </c>
      <c r="AC782" s="46">
        <v>0</v>
      </c>
    </row>
    <row r="783" spans="1:29" s="48" customFormat="1" ht="13.5" x14ac:dyDescent="0.25">
      <c r="A783" s="40" t="s">
        <v>1558</v>
      </c>
      <c r="B783" s="41" t="s">
        <v>1559</v>
      </c>
      <c r="C783" s="42">
        <v>65513.75</v>
      </c>
      <c r="D783" s="43">
        <v>9.9790000000000005E-5</v>
      </c>
      <c r="E783" s="43">
        <v>1.0191000000000001E-4</v>
      </c>
      <c r="F783" s="44">
        <v>555290</v>
      </c>
      <c r="G783" s="45">
        <v>734131</v>
      </c>
      <c r="H783" s="46">
        <v>407743</v>
      </c>
      <c r="I783" s="44">
        <v>26774</v>
      </c>
      <c r="J783" s="45">
        <v>-3273.7200008792197</v>
      </c>
      <c r="K783" s="45">
        <v>23500.279999120779</v>
      </c>
      <c r="L783" s="45">
        <v>0</v>
      </c>
      <c r="M783" s="46">
        <v>23500.279999120779</v>
      </c>
      <c r="N783" s="44">
        <v>18409</v>
      </c>
      <c r="O783" s="45">
        <v>0</v>
      </c>
      <c r="P783" s="45">
        <v>20493</v>
      </c>
      <c r="Q783" s="45">
        <v>1328.4082811960141</v>
      </c>
      <c r="R783" s="46">
        <v>40230.408281196011</v>
      </c>
      <c r="S783" s="44">
        <v>0</v>
      </c>
      <c r="T783" s="45">
        <v>0</v>
      </c>
      <c r="U783" s="45">
        <v>76019</v>
      </c>
      <c r="V783" s="45">
        <v>9608.5249115523675</v>
      </c>
      <c r="W783" s="47">
        <v>85627.524911552362</v>
      </c>
      <c r="X783" s="44">
        <v>5032.2200641883801</v>
      </c>
      <c r="Y783" s="45">
        <v>-22893.336694544734</v>
      </c>
      <c r="Z783" s="45">
        <v>-18043</v>
      </c>
      <c r="AA783" s="45">
        <v>-9493</v>
      </c>
      <c r="AB783" s="45">
        <v>0</v>
      </c>
      <c r="AC783" s="46">
        <v>0</v>
      </c>
    </row>
    <row r="784" spans="1:29" s="48" customFormat="1" ht="13.5" x14ac:dyDescent="0.25">
      <c r="A784" s="40" t="s">
        <v>1560</v>
      </c>
      <c r="B784" s="41" t="s">
        <v>1561</v>
      </c>
      <c r="C784" s="42">
        <v>61753.82</v>
      </c>
      <c r="D784" s="43">
        <v>9.4060000000000004E-5</v>
      </c>
      <c r="E784" s="43">
        <v>9.3059999999999993E-5</v>
      </c>
      <c r="F784" s="44">
        <v>523405</v>
      </c>
      <c r="G784" s="45">
        <v>691977</v>
      </c>
      <c r="H784" s="46">
        <v>384330</v>
      </c>
      <c r="I784" s="44">
        <v>25236</v>
      </c>
      <c r="J784" s="45">
        <v>34869.713638856985</v>
      </c>
      <c r="K784" s="45">
        <v>60105.713638856985</v>
      </c>
      <c r="L784" s="45">
        <v>0</v>
      </c>
      <c r="M784" s="46">
        <v>60105.713638856985</v>
      </c>
      <c r="N784" s="44">
        <v>17352</v>
      </c>
      <c r="O784" s="45">
        <v>0</v>
      </c>
      <c r="P784" s="45">
        <v>19316</v>
      </c>
      <c r="Q784" s="45">
        <v>22806.757367248916</v>
      </c>
      <c r="R784" s="46">
        <v>59474.757367248916</v>
      </c>
      <c r="S784" s="44">
        <v>0</v>
      </c>
      <c r="T784" s="45">
        <v>0</v>
      </c>
      <c r="U784" s="45">
        <v>71654</v>
      </c>
      <c r="V784" s="45">
        <v>0</v>
      </c>
      <c r="W784" s="47">
        <v>71654</v>
      </c>
      <c r="X784" s="44">
        <v>30851.14893389104</v>
      </c>
      <c r="Y784" s="45">
        <v>-17076.391566642124</v>
      </c>
      <c r="Z784" s="45">
        <v>-17007</v>
      </c>
      <c r="AA784" s="45">
        <v>-8947</v>
      </c>
      <c r="AB784" s="45">
        <v>0</v>
      </c>
      <c r="AC784" s="46">
        <v>0</v>
      </c>
    </row>
    <row r="785" spans="1:29" s="48" customFormat="1" ht="13.5" x14ac:dyDescent="0.25">
      <c r="A785" s="40" t="s">
        <v>1562</v>
      </c>
      <c r="B785" s="41" t="s">
        <v>1563</v>
      </c>
      <c r="C785" s="42">
        <v>62492.259999999995</v>
      </c>
      <c r="D785" s="43">
        <v>9.5179999999999993E-5</v>
      </c>
      <c r="E785" s="43">
        <v>9.5320000000000002E-5</v>
      </c>
      <c r="F785" s="44">
        <v>529638</v>
      </c>
      <c r="G785" s="45">
        <v>700216</v>
      </c>
      <c r="H785" s="46">
        <v>388906</v>
      </c>
      <c r="I785" s="44">
        <v>25537</v>
      </c>
      <c r="J785" s="45">
        <v>713.61612922929589</v>
      </c>
      <c r="K785" s="45">
        <v>26250.616129229296</v>
      </c>
      <c r="L785" s="45">
        <v>0</v>
      </c>
      <c r="M785" s="46">
        <v>26250.616129229296</v>
      </c>
      <c r="N785" s="44">
        <v>17559</v>
      </c>
      <c r="O785" s="45">
        <v>0</v>
      </c>
      <c r="P785" s="45">
        <v>19546</v>
      </c>
      <c r="Q785" s="45">
        <v>3196.6639905429015</v>
      </c>
      <c r="R785" s="46">
        <v>40301.663990542904</v>
      </c>
      <c r="S785" s="44">
        <v>0</v>
      </c>
      <c r="T785" s="45">
        <v>0</v>
      </c>
      <c r="U785" s="45">
        <v>72507</v>
      </c>
      <c r="V785" s="45">
        <v>1776.9510142749962</v>
      </c>
      <c r="W785" s="47">
        <v>74283.951014274993</v>
      </c>
      <c r="X785" s="44">
        <v>11288.780648397842</v>
      </c>
      <c r="Y785" s="45">
        <v>-19009.067672129939</v>
      </c>
      <c r="Z785" s="45">
        <v>-17210</v>
      </c>
      <c r="AA785" s="45">
        <v>-9051.9999999999927</v>
      </c>
      <c r="AB785" s="45">
        <v>0</v>
      </c>
      <c r="AC785" s="46">
        <v>0</v>
      </c>
    </row>
    <row r="786" spans="1:29" s="48" customFormat="1" ht="13.5" x14ac:dyDescent="0.25">
      <c r="A786" s="40" t="s">
        <v>1564</v>
      </c>
      <c r="B786" s="41" t="s">
        <v>1565</v>
      </c>
      <c r="C786" s="42">
        <v>420999.08</v>
      </c>
      <c r="D786" s="43">
        <v>6.4123999999999995E-4</v>
      </c>
      <c r="E786" s="43">
        <v>6.3991999999999999E-4</v>
      </c>
      <c r="F786" s="44">
        <v>3568237</v>
      </c>
      <c r="G786" s="45">
        <v>4717448</v>
      </c>
      <c r="H786" s="46">
        <v>2620111</v>
      </c>
      <c r="I786" s="44">
        <v>172045</v>
      </c>
      <c r="J786" s="45">
        <v>149638.37231202496</v>
      </c>
      <c r="K786" s="45">
        <v>321683.37231202493</v>
      </c>
      <c r="L786" s="45">
        <v>0</v>
      </c>
      <c r="M786" s="46">
        <v>321683.37231202493</v>
      </c>
      <c r="N786" s="44">
        <v>118294</v>
      </c>
      <c r="O786" s="45">
        <v>0</v>
      </c>
      <c r="P786" s="45">
        <v>131685</v>
      </c>
      <c r="Q786" s="45">
        <v>59735.622735917757</v>
      </c>
      <c r="R786" s="46">
        <v>309714.62273591774</v>
      </c>
      <c r="S786" s="44">
        <v>0</v>
      </c>
      <c r="T786" s="45">
        <v>0</v>
      </c>
      <c r="U786" s="45">
        <v>488488</v>
      </c>
      <c r="V786" s="45">
        <v>3103.5184102855974</v>
      </c>
      <c r="W786" s="47">
        <v>491591.51841028559</v>
      </c>
      <c r="X786" s="44">
        <v>119730.8706308032</v>
      </c>
      <c r="Y786" s="45">
        <v>-124670.76630517103</v>
      </c>
      <c r="Z786" s="45">
        <v>-115943</v>
      </c>
      <c r="AA786" s="45">
        <v>-60994</v>
      </c>
      <c r="AB786" s="45">
        <v>0</v>
      </c>
      <c r="AC786" s="46">
        <v>0</v>
      </c>
    </row>
    <row r="787" spans="1:29" s="48" customFormat="1" ht="13.5" x14ac:dyDescent="0.25">
      <c r="A787" s="40" t="s">
        <v>1566</v>
      </c>
      <c r="B787" s="41" t="s">
        <v>1567</v>
      </c>
      <c r="C787" s="42">
        <v>900032.62</v>
      </c>
      <c r="D787" s="43">
        <v>1.3708800000000001E-3</v>
      </c>
      <c r="E787" s="43">
        <v>1.3224599999999999E-3</v>
      </c>
      <c r="F787" s="44">
        <v>7628384</v>
      </c>
      <c r="G787" s="45">
        <v>10085233</v>
      </c>
      <c r="H787" s="46">
        <v>5601424</v>
      </c>
      <c r="I787" s="44">
        <v>367808</v>
      </c>
      <c r="J787" s="45">
        <v>-215035.90887914691</v>
      </c>
      <c r="K787" s="45">
        <v>152772.09112085309</v>
      </c>
      <c r="L787" s="45">
        <v>0</v>
      </c>
      <c r="M787" s="46">
        <v>152772.09112085309</v>
      </c>
      <c r="N787" s="44">
        <v>252896</v>
      </c>
      <c r="O787" s="45">
        <v>0</v>
      </c>
      <c r="P787" s="45">
        <v>281524</v>
      </c>
      <c r="Q787" s="45">
        <v>415144.91241550213</v>
      </c>
      <c r="R787" s="46">
        <v>949564.91241550213</v>
      </c>
      <c r="S787" s="44">
        <v>0</v>
      </c>
      <c r="T787" s="45">
        <v>0</v>
      </c>
      <c r="U787" s="45">
        <v>1044319</v>
      </c>
      <c r="V787" s="45">
        <v>0</v>
      </c>
      <c r="W787" s="47">
        <v>1044319</v>
      </c>
      <c r="X787" s="44">
        <v>481569.92389665282</v>
      </c>
      <c r="Y787" s="45">
        <v>-198056.01148115072</v>
      </c>
      <c r="Z787" s="45">
        <v>-247870</v>
      </c>
      <c r="AA787" s="45">
        <v>-130398</v>
      </c>
      <c r="AB787" s="45">
        <v>0</v>
      </c>
      <c r="AC787" s="46">
        <v>0</v>
      </c>
    </row>
    <row r="788" spans="1:29" s="48" customFormat="1" ht="13.5" x14ac:dyDescent="0.25">
      <c r="A788" s="40" t="s">
        <v>1568</v>
      </c>
      <c r="B788" s="41" t="s">
        <v>1569</v>
      </c>
      <c r="C788" s="42">
        <v>46537.5</v>
      </c>
      <c r="D788" s="43">
        <v>7.0879999999999999E-5</v>
      </c>
      <c r="E788" s="43">
        <v>8.9460000000000001E-5</v>
      </c>
      <c r="F788" s="44">
        <v>394418</v>
      </c>
      <c r="G788" s="45">
        <v>521447</v>
      </c>
      <c r="H788" s="46">
        <v>289616</v>
      </c>
      <c r="I788" s="44">
        <v>19017</v>
      </c>
      <c r="J788" s="45">
        <v>-58890.140465933815</v>
      </c>
      <c r="K788" s="45">
        <v>-39873.140465933815</v>
      </c>
      <c r="L788" s="45">
        <v>0</v>
      </c>
      <c r="M788" s="46">
        <v>-39873.140465933815</v>
      </c>
      <c r="N788" s="44">
        <v>13076</v>
      </c>
      <c r="O788" s="45">
        <v>0</v>
      </c>
      <c r="P788" s="45">
        <v>14556</v>
      </c>
      <c r="Q788" s="45">
        <v>0</v>
      </c>
      <c r="R788" s="46">
        <v>27632</v>
      </c>
      <c r="S788" s="44">
        <v>0</v>
      </c>
      <c r="T788" s="45">
        <v>0</v>
      </c>
      <c r="U788" s="45">
        <v>53995</v>
      </c>
      <c r="V788" s="45">
        <v>93480.586582887903</v>
      </c>
      <c r="W788" s="47">
        <v>147475.58658288792</v>
      </c>
      <c r="X788" s="44">
        <v>-58387.081442782699</v>
      </c>
      <c r="Y788" s="45">
        <v>-41899.505140105204</v>
      </c>
      <c r="Z788" s="45">
        <v>-12816</v>
      </c>
      <c r="AA788" s="45">
        <v>-6741.0000000000146</v>
      </c>
      <c r="AB788" s="45">
        <v>0</v>
      </c>
      <c r="AC788" s="46">
        <v>0</v>
      </c>
    </row>
    <row r="789" spans="1:29" s="48" customFormat="1" ht="13.5" x14ac:dyDescent="0.25">
      <c r="A789" s="40" t="s">
        <v>1570</v>
      </c>
      <c r="B789" s="41" t="s">
        <v>1571</v>
      </c>
      <c r="C789" s="42">
        <v>16144.779999999999</v>
      </c>
      <c r="D789" s="43">
        <v>2.459E-5</v>
      </c>
      <c r="E789" s="43">
        <v>2.5150000000000001E-5</v>
      </c>
      <c r="F789" s="44">
        <v>136833</v>
      </c>
      <c r="G789" s="45">
        <v>180903</v>
      </c>
      <c r="H789" s="46">
        <v>100475</v>
      </c>
      <c r="I789" s="44">
        <v>6598</v>
      </c>
      <c r="J789" s="45">
        <v>-145.4606034850232</v>
      </c>
      <c r="K789" s="45">
        <v>6452.5393965149769</v>
      </c>
      <c r="L789" s="45">
        <v>0</v>
      </c>
      <c r="M789" s="46">
        <v>6452.5393965149769</v>
      </c>
      <c r="N789" s="44">
        <v>4536</v>
      </c>
      <c r="O789" s="45">
        <v>0</v>
      </c>
      <c r="P789" s="45">
        <v>5050</v>
      </c>
      <c r="Q789" s="45">
        <v>1024.3874866996214</v>
      </c>
      <c r="R789" s="46">
        <v>10610.387486699621</v>
      </c>
      <c r="S789" s="44">
        <v>0</v>
      </c>
      <c r="T789" s="45">
        <v>0</v>
      </c>
      <c r="U789" s="45">
        <v>18732</v>
      </c>
      <c r="V789" s="45">
        <v>2514.5707345749674</v>
      </c>
      <c r="W789" s="47">
        <v>21246.570734574969</v>
      </c>
      <c r="X789" s="44">
        <v>1846.1833295545798</v>
      </c>
      <c r="Y789" s="45">
        <v>-5697.3665774299261</v>
      </c>
      <c r="Z789" s="45">
        <v>-4446</v>
      </c>
      <c r="AA789" s="45">
        <v>-2339</v>
      </c>
      <c r="AB789" s="45">
        <v>0</v>
      </c>
      <c r="AC789" s="46">
        <v>0</v>
      </c>
    </row>
    <row r="790" spans="1:29" s="48" customFormat="1" ht="13.5" x14ac:dyDescent="0.25">
      <c r="A790" s="40" t="s">
        <v>1572</v>
      </c>
      <c r="B790" s="41" t="s">
        <v>1573</v>
      </c>
      <c r="C790" s="42">
        <v>39064</v>
      </c>
      <c r="D790" s="43">
        <v>5.9500000000000003E-5</v>
      </c>
      <c r="E790" s="43">
        <v>5.8570000000000003E-5</v>
      </c>
      <c r="F790" s="44">
        <v>331093</v>
      </c>
      <c r="G790" s="45">
        <v>437727</v>
      </c>
      <c r="H790" s="46">
        <v>243117</v>
      </c>
      <c r="I790" s="44">
        <v>15964</v>
      </c>
      <c r="J790" s="45">
        <v>23871.571017171787</v>
      </c>
      <c r="K790" s="45">
        <v>39835.571017171787</v>
      </c>
      <c r="L790" s="45">
        <v>0</v>
      </c>
      <c r="M790" s="46">
        <v>39835.571017171787</v>
      </c>
      <c r="N790" s="44">
        <v>10976</v>
      </c>
      <c r="O790" s="45">
        <v>0</v>
      </c>
      <c r="P790" s="45">
        <v>12219</v>
      </c>
      <c r="Q790" s="45">
        <v>2880.4090545089284</v>
      </c>
      <c r="R790" s="46">
        <v>26075.409054508928</v>
      </c>
      <c r="S790" s="44">
        <v>0</v>
      </c>
      <c r="T790" s="45">
        <v>0</v>
      </c>
      <c r="U790" s="45">
        <v>45326</v>
      </c>
      <c r="V790" s="45">
        <v>726.28387811930497</v>
      </c>
      <c r="W790" s="47">
        <v>46052.283878119306</v>
      </c>
      <c r="X790" s="44">
        <v>6796.7464024417623</v>
      </c>
      <c r="Y790" s="45">
        <v>-10355.621226052139</v>
      </c>
      <c r="Z790" s="45">
        <v>-10758</v>
      </c>
      <c r="AA790" s="45">
        <v>-5660</v>
      </c>
      <c r="AB790" s="45">
        <v>0</v>
      </c>
      <c r="AC790" s="46">
        <v>0</v>
      </c>
    </row>
    <row r="791" spans="1:29" s="48" customFormat="1" ht="13.5" x14ac:dyDescent="0.25">
      <c r="A791" s="40" t="s">
        <v>1574</v>
      </c>
      <c r="B791" s="41" t="s">
        <v>1575</v>
      </c>
      <c r="C791" s="42">
        <v>92625.31</v>
      </c>
      <c r="D791" s="43">
        <v>1.4108E-4</v>
      </c>
      <c r="E791" s="43">
        <v>1.5508000000000001E-4</v>
      </c>
      <c r="F791" s="44">
        <v>785052</v>
      </c>
      <c r="G791" s="45">
        <v>1037891</v>
      </c>
      <c r="H791" s="46">
        <v>576454</v>
      </c>
      <c r="I791" s="44">
        <v>37852</v>
      </c>
      <c r="J791" s="45">
        <v>-17091.123015500409</v>
      </c>
      <c r="K791" s="45">
        <v>20760.876984499591</v>
      </c>
      <c r="L791" s="45">
        <v>0</v>
      </c>
      <c r="M791" s="46">
        <v>20760.876984499591</v>
      </c>
      <c r="N791" s="44">
        <v>26026</v>
      </c>
      <c r="O791" s="45">
        <v>0</v>
      </c>
      <c r="P791" s="45">
        <v>28972</v>
      </c>
      <c r="Q791" s="45">
        <v>6407.9010673350849</v>
      </c>
      <c r="R791" s="46">
        <v>61405.901067335086</v>
      </c>
      <c r="S791" s="44">
        <v>0</v>
      </c>
      <c r="T791" s="45">
        <v>0</v>
      </c>
      <c r="U791" s="45">
        <v>107473</v>
      </c>
      <c r="V791" s="45">
        <v>56753.005092474566</v>
      </c>
      <c r="W791" s="47">
        <v>164226.00509247457</v>
      </c>
      <c r="X791" s="44">
        <v>-15003.818125550446</v>
      </c>
      <c r="Y791" s="45">
        <v>-48888.285899589035</v>
      </c>
      <c r="Z791" s="45">
        <v>-25509</v>
      </c>
      <c r="AA791" s="45">
        <v>-13419</v>
      </c>
      <c r="AB791" s="45">
        <v>0</v>
      </c>
      <c r="AC791" s="46">
        <v>0</v>
      </c>
    </row>
    <row r="792" spans="1:29" s="48" customFormat="1" ht="13.5" x14ac:dyDescent="0.25">
      <c r="A792" s="40" t="s">
        <v>1576</v>
      </c>
      <c r="B792" s="41" t="s">
        <v>1577</v>
      </c>
      <c r="C792" s="42">
        <v>53997.85</v>
      </c>
      <c r="D792" s="43">
        <v>8.2249999999999993E-5</v>
      </c>
      <c r="E792" s="43">
        <v>7.4820000000000005E-5</v>
      </c>
      <c r="F792" s="44">
        <v>457687</v>
      </c>
      <c r="G792" s="45">
        <v>605093</v>
      </c>
      <c r="H792" s="46">
        <v>336074</v>
      </c>
      <c r="I792" s="44">
        <v>22068</v>
      </c>
      <c r="J792" s="45">
        <v>8012.7936205485021</v>
      </c>
      <c r="K792" s="45">
        <v>30080.793620548502</v>
      </c>
      <c r="L792" s="45">
        <v>0</v>
      </c>
      <c r="M792" s="46">
        <v>30080.793620548502</v>
      </c>
      <c r="N792" s="44">
        <v>15173</v>
      </c>
      <c r="O792" s="45">
        <v>0</v>
      </c>
      <c r="P792" s="45">
        <v>16891</v>
      </c>
      <c r="Q792" s="45">
        <v>28088.829403291333</v>
      </c>
      <c r="R792" s="46">
        <v>60152.829403291333</v>
      </c>
      <c r="S792" s="44">
        <v>0</v>
      </c>
      <c r="T792" s="45">
        <v>0</v>
      </c>
      <c r="U792" s="45">
        <v>62657</v>
      </c>
      <c r="V792" s="45">
        <v>7961.6336639971287</v>
      </c>
      <c r="W792" s="47">
        <v>70618.633663997127</v>
      </c>
      <c r="X792" s="44">
        <v>17318.149918281473</v>
      </c>
      <c r="Y792" s="45">
        <v>-5088.9541789872655</v>
      </c>
      <c r="Z792" s="45">
        <v>-14872</v>
      </c>
      <c r="AA792" s="45">
        <v>-7823.0000000000018</v>
      </c>
      <c r="AB792" s="45">
        <v>0</v>
      </c>
      <c r="AC792" s="46">
        <v>0</v>
      </c>
    </row>
    <row r="793" spans="1:29" s="48" customFormat="1" ht="13.5" x14ac:dyDescent="0.25">
      <c r="A793" s="40" t="s">
        <v>1578</v>
      </c>
      <c r="B793" s="41" t="s">
        <v>1579</v>
      </c>
      <c r="C793" s="42">
        <v>0</v>
      </c>
      <c r="D793" s="43">
        <v>0</v>
      </c>
      <c r="E793" s="43">
        <v>1.48E-6</v>
      </c>
      <c r="F793" s="44">
        <v>0</v>
      </c>
      <c r="G793" s="45">
        <v>0</v>
      </c>
      <c r="H793" s="46">
        <v>0</v>
      </c>
      <c r="I793" s="44">
        <v>0</v>
      </c>
      <c r="J793" s="45">
        <v>-42286.377631618059</v>
      </c>
      <c r="K793" s="45">
        <v>-42286.377631618059</v>
      </c>
      <c r="L793" s="45">
        <v>0</v>
      </c>
      <c r="M793" s="46">
        <v>-42286.377631618059</v>
      </c>
      <c r="N793" s="44">
        <v>0</v>
      </c>
      <c r="O793" s="45">
        <v>0</v>
      </c>
      <c r="P793" s="45">
        <v>0</v>
      </c>
      <c r="Q793" s="45">
        <v>0</v>
      </c>
      <c r="R793" s="46">
        <v>0</v>
      </c>
      <c r="S793" s="44">
        <v>0</v>
      </c>
      <c r="T793" s="45">
        <v>0</v>
      </c>
      <c r="U793" s="45">
        <v>0</v>
      </c>
      <c r="V793" s="45">
        <v>29440.270859131429</v>
      </c>
      <c r="W793" s="47">
        <v>29440.270859131429</v>
      </c>
      <c r="X793" s="44">
        <v>-27217.834203298451</v>
      </c>
      <c r="Y793" s="45">
        <v>-2222.4366558329775</v>
      </c>
      <c r="Z793" s="45">
        <v>0</v>
      </c>
      <c r="AA793" s="45">
        <v>0</v>
      </c>
      <c r="AB793" s="45">
        <v>0</v>
      </c>
      <c r="AC793" s="46">
        <v>0</v>
      </c>
    </row>
    <row r="794" spans="1:29" s="48" customFormat="1" ht="13.5" x14ac:dyDescent="0.25">
      <c r="A794" s="40" t="s">
        <v>1580</v>
      </c>
      <c r="B794" s="41" t="s">
        <v>1581</v>
      </c>
      <c r="C794" s="42">
        <v>40950.550000000003</v>
      </c>
      <c r="D794" s="43">
        <v>6.2370000000000001E-5</v>
      </c>
      <c r="E794" s="43">
        <v>6.3899999999999995E-5</v>
      </c>
      <c r="F794" s="44">
        <v>347063</v>
      </c>
      <c r="G794" s="45">
        <v>458841</v>
      </c>
      <c r="H794" s="46">
        <v>254844</v>
      </c>
      <c r="I794" s="44">
        <v>16734</v>
      </c>
      <c r="J794" s="45">
        <v>43497.750797894463</v>
      </c>
      <c r="K794" s="45">
        <v>60231.750797894463</v>
      </c>
      <c r="L794" s="45">
        <v>0</v>
      </c>
      <c r="M794" s="46">
        <v>60231.750797894463</v>
      </c>
      <c r="N794" s="44">
        <v>11506</v>
      </c>
      <c r="O794" s="45">
        <v>0</v>
      </c>
      <c r="P794" s="45">
        <v>12808</v>
      </c>
      <c r="Q794" s="45">
        <v>0</v>
      </c>
      <c r="R794" s="46">
        <v>24314</v>
      </c>
      <c r="S794" s="44">
        <v>0</v>
      </c>
      <c r="T794" s="45">
        <v>0</v>
      </c>
      <c r="U794" s="45">
        <v>47513</v>
      </c>
      <c r="V794" s="45">
        <v>11746.40107866393</v>
      </c>
      <c r="W794" s="47">
        <v>59259.401078663926</v>
      </c>
      <c r="X794" s="44">
        <v>-3119.0822826959229</v>
      </c>
      <c r="Y794" s="45">
        <v>-14615.318795968007</v>
      </c>
      <c r="Z794" s="45">
        <v>-11277</v>
      </c>
      <c r="AA794" s="45">
        <v>-5934</v>
      </c>
      <c r="AB794" s="45">
        <v>0</v>
      </c>
      <c r="AC794" s="46">
        <v>0</v>
      </c>
    </row>
    <row r="795" spans="1:29" s="48" customFormat="1" ht="13.5" x14ac:dyDescent="0.25">
      <c r="A795" s="40" t="s">
        <v>1582</v>
      </c>
      <c r="B795" s="41" t="s">
        <v>1583</v>
      </c>
      <c r="C795" s="42">
        <v>15578.59</v>
      </c>
      <c r="D795" s="43">
        <v>2.3730000000000001E-5</v>
      </c>
      <c r="E795" s="43">
        <v>1.0730000000000001E-5</v>
      </c>
      <c r="F795" s="44">
        <v>132048</v>
      </c>
      <c r="G795" s="45">
        <v>174576</v>
      </c>
      <c r="H795" s="46">
        <v>96961</v>
      </c>
      <c r="I795" s="44">
        <v>6367</v>
      </c>
      <c r="J795" s="45">
        <v>5186.100517759849</v>
      </c>
      <c r="K795" s="45">
        <v>11553.100517759849</v>
      </c>
      <c r="L795" s="45">
        <v>0</v>
      </c>
      <c r="M795" s="46">
        <v>11553.100517759849</v>
      </c>
      <c r="N795" s="44">
        <v>4378</v>
      </c>
      <c r="O795" s="45">
        <v>0</v>
      </c>
      <c r="P795" s="45">
        <v>4873</v>
      </c>
      <c r="Q795" s="45">
        <v>50700.353888099547</v>
      </c>
      <c r="R795" s="46">
        <v>59951.353888099547</v>
      </c>
      <c r="S795" s="44">
        <v>0</v>
      </c>
      <c r="T795" s="45">
        <v>0</v>
      </c>
      <c r="U795" s="45">
        <v>18077</v>
      </c>
      <c r="V795" s="45">
        <v>2679.355617797909</v>
      </c>
      <c r="W795" s="47">
        <v>20756.355617797908</v>
      </c>
      <c r="X795" s="44">
        <v>30908.159127942548</v>
      </c>
      <c r="Y795" s="45">
        <v>14833.839142359087</v>
      </c>
      <c r="Z795" s="45">
        <v>-4291</v>
      </c>
      <c r="AA795" s="45">
        <v>-2255.9999999999927</v>
      </c>
      <c r="AB795" s="45">
        <v>0</v>
      </c>
      <c r="AC795" s="46">
        <v>0</v>
      </c>
    </row>
    <row r="796" spans="1:29" s="48" customFormat="1" ht="13.5" x14ac:dyDescent="0.25">
      <c r="A796" s="40" t="s">
        <v>1584</v>
      </c>
      <c r="B796" s="41" t="s">
        <v>1585</v>
      </c>
      <c r="C796" s="42">
        <v>22929.239999999998</v>
      </c>
      <c r="D796" s="43">
        <v>3.4919999999999998E-5</v>
      </c>
      <c r="E796" s="43">
        <v>3.0199999999999999E-5</v>
      </c>
      <c r="F796" s="44">
        <v>194315</v>
      </c>
      <c r="G796" s="45">
        <v>256898</v>
      </c>
      <c r="H796" s="46">
        <v>142683</v>
      </c>
      <c r="I796" s="44">
        <v>9369</v>
      </c>
      <c r="J796" s="45">
        <v>2467.1351545703892</v>
      </c>
      <c r="K796" s="45">
        <v>11836.135154570389</v>
      </c>
      <c r="L796" s="45">
        <v>0</v>
      </c>
      <c r="M796" s="46">
        <v>11836.135154570389</v>
      </c>
      <c r="N796" s="44">
        <v>6442</v>
      </c>
      <c r="O796" s="45">
        <v>0</v>
      </c>
      <c r="P796" s="45">
        <v>7171</v>
      </c>
      <c r="Q796" s="45">
        <v>18070.397799647628</v>
      </c>
      <c r="R796" s="46">
        <v>31683.397799647628</v>
      </c>
      <c r="S796" s="44">
        <v>0</v>
      </c>
      <c r="T796" s="45">
        <v>0</v>
      </c>
      <c r="U796" s="45">
        <v>26602</v>
      </c>
      <c r="V796" s="45">
        <v>15101.976687801678</v>
      </c>
      <c r="W796" s="47">
        <v>41703.976687801682</v>
      </c>
      <c r="X796" s="44">
        <v>-576.41014480931517</v>
      </c>
      <c r="Y796" s="45">
        <v>191.83125665526586</v>
      </c>
      <c r="Z796" s="45">
        <v>-6314</v>
      </c>
      <c r="AA796" s="45">
        <v>-3322</v>
      </c>
      <c r="AB796" s="45">
        <v>0</v>
      </c>
      <c r="AC796" s="46">
        <v>0</v>
      </c>
    </row>
    <row r="797" spans="1:29" s="48" customFormat="1" ht="13.5" x14ac:dyDescent="0.25">
      <c r="A797" s="40" t="s">
        <v>1586</v>
      </c>
      <c r="B797" s="41" t="s">
        <v>1587</v>
      </c>
      <c r="C797" s="42">
        <v>56234.350000000006</v>
      </c>
      <c r="D797" s="43">
        <v>8.5649999999999995E-5</v>
      </c>
      <c r="E797" s="43">
        <v>8.4919999999999993E-5</v>
      </c>
      <c r="F797" s="44">
        <v>476607</v>
      </c>
      <c r="G797" s="45">
        <v>630106</v>
      </c>
      <c r="H797" s="46">
        <v>349966</v>
      </c>
      <c r="I797" s="44">
        <v>22980</v>
      </c>
      <c r="J797" s="45">
        <v>-172283.32741469814</v>
      </c>
      <c r="K797" s="45">
        <v>-149303.32741469814</v>
      </c>
      <c r="L797" s="45">
        <v>0</v>
      </c>
      <c r="M797" s="46">
        <v>-149303.32741469814</v>
      </c>
      <c r="N797" s="44">
        <v>15800</v>
      </c>
      <c r="O797" s="45">
        <v>0</v>
      </c>
      <c r="P797" s="45">
        <v>17589</v>
      </c>
      <c r="Q797" s="45">
        <v>1759.0511415043622</v>
      </c>
      <c r="R797" s="46">
        <v>35148.051141504366</v>
      </c>
      <c r="S797" s="44">
        <v>0</v>
      </c>
      <c r="T797" s="45">
        <v>0</v>
      </c>
      <c r="U797" s="45">
        <v>65247</v>
      </c>
      <c r="V797" s="45">
        <v>89261.050291651016</v>
      </c>
      <c r="W797" s="47">
        <v>154508.05029165102</v>
      </c>
      <c r="X797" s="44">
        <v>-79906.216253685358</v>
      </c>
      <c r="Y797" s="45">
        <v>-15819.782896461293</v>
      </c>
      <c r="Z797" s="45">
        <v>-15486</v>
      </c>
      <c r="AA797" s="45">
        <v>-8148</v>
      </c>
      <c r="AB797" s="45">
        <v>0</v>
      </c>
      <c r="AC797" s="46">
        <v>0</v>
      </c>
    </row>
    <row r="798" spans="1:29" s="48" customFormat="1" ht="13.5" x14ac:dyDescent="0.25">
      <c r="A798" s="40" t="s">
        <v>1588</v>
      </c>
      <c r="B798" s="41" t="s">
        <v>1589</v>
      </c>
      <c r="C798" s="42">
        <v>68528.210000000006</v>
      </c>
      <c r="D798" s="43">
        <v>1.0438E-4</v>
      </c>
      <c r="E798" s="43">
        <v>1.0355E-4</v>
      </c>
      <c r="F798" s="44">
        <v>580832</v>
      </c>
      <c r="G798" s="45">
        <v>767898</v>
      </c>
      <c r="H798" s="46">
        <v>426497</v>
      </c>
      <c r="I798" s="44">
        <v>28005</v>
      </c>
      <c r="J798" s="45">
        <v>-48139.091972379996</v>
      </c>
      <c r="K798" s="45">
        <v>-20134.091972379996</v>
      </c>
      <c r="L798" s="45">
        <v>0</v>
      </c>
      <c r="M798" s="46">
        <v>-20134.091972379996</v>
      </c>
      <c r="N798" s="44">
        <v>19256</v>
      </c>
      <c r="O798" s="45">
        <v>0</v>
      </c>
      <c r="P798" s="45">
        <v>21436</v>
      </c>
      <c r="Q798" s="45">
        <v>1907.5592662825343</v>
      </c>
      <c r="R798" s="46">
        <v>42599.559266282537</v>
      </c>
      <c r="S798" s="44">
        <v>0</v>
      </c>
      <c r="T798" s="45">
        <v>0</v>
      </c>
      <c r="U798" s="45">
        <v>79515</v>
      </c>
      <c r="V798" s="45">
        <v>16055.765188465204</v>
      </c>
      <c r="W798" s="47">
        <v>95570.7651884652</v>
      </c>
      <c r="X798" s="44">
        <v>-4800.2594685377135</v>
      </c>
      <c r="Y798" s="45">
        <v>-19369.946453644956</v>
      </c>
      <c r="Z798" s="45">
        <v>-18873</v>
      </c>
      <c r="AA798" s="45">
        <v>-9927.9999999999927</v>
      </c>
      <c r="AB798" s="45">
        <v>0</v>
      </c>
      <c r="AC798" s="46">
        <v>0</v>
      </c>
    </row>
    <row r="799" spans="1:29" s="48" customFormat="1" ht="13.5" x14ac:dyDescent="0.25">
      <c r="A799" s="40" t="s">
        <v>1590</v>
      </c>
      <c r="B799" s="41" t="s">
        <v>1591</v>
      </c>
      <c r="C799" s="42">
        <v>15457.94</v>
      </c>
      <c r="D799" s="43">
        <v>2.3540000000000002E-5</v>
      </c>
      <c r="E799" s="43">
        <v>2.7039999999999999E-5</v>
      </c>
      <c r="F799" s="44">
        <v>130990</v>
      </c>
      <c r="G799" s="45">
        <v>173178</v>
      </c>
      <c r="H799" s="46">
        <v>96185</v>
      </c>
      <c r="I799" s="44">
        <v>6316</v>
      </c>
      <c r="J799" s="45">
        <v>-8680.2787922463376</v>
      </c>
      <c r="K799" s="45">
        <v>-2364.2787922463376</v>
      </c>
      <c r="L799" s="45">
        <v>0</v>
      </c>
      <c r="M799" s="46">
        <v>-2364.2787922463376</v>
      </c>
      <c r="N799" s="44">
        <v>4343</v>
      </c>
      <c r="O799" s="45">
        <v>0</v>
      </c>
      <c r="P799" s="45">
        <v>4834</v>
      </c>
      <c r="Q799" s="45">
        <v>0</v>
      </c>
      <c r="R799" s="46">
        <v>9177</v>
      </c>
      <c r="S799" s="44">
        <v>0</v>
      </c>
      <c r="T799" s="45">
        <v>0</v>
      </c>
      <c r="U799" s="45">
        <v>17932</v>
      </c>
      <c r="V799" s="45">
        <v>15443.403523011229</v>
      </c>
      <c r="W799" s="47">
        <v>33375.403523011228</v>
      </c>
      <c r="X799" s="44">
        <v>-7798.9849353197842</v>
      </c>
      <c r="Y799" s="45">
        <v>-9904.4185876914453</v>
      </c>
      <c r="Z799" s="45">
        <v>-4256</v>
      </c>
      <c r="AA799" s="45">
        <v>-2239</v>
      </c>
      <c r="AB799" s="45">
        <v>0</v>
      </c>
      <c r="AC799" s="46">
        <v>0</v>
      </c>
    </row>
    <row r="800" spans="1:29" s="48" customFormat="1" ht="13.5" x14ac:dyDescent="0.25">
      <c r="A800" s="40" t="s">
        <v>1592</v>
      </c>
      <c r="B800" s="41" t="s">
        <v>1593</v>
      </c>
      <c r="C800" s="42">
        <v>62590.15</v>
      </c>
      <c r="D800" s="43">
        <v>9.5329999999999997E-5</v>
      </c>
      <c r="E800" s="43">
        <v>9.6979999999999996E-5</v>
      </c>
      <c r="F800" s="44">
        <v>530472</v>
      </c>
      <c r="G800" s="45">
        <v>701320</v>
      </c>
      <c r="H800" s="46">
        <v>389519</v>
      </c>
      <c r="I800" s="44">
        <v>25577</v>
      </c>
      <c r="J800" s="45">
        <v>6096.7957693328717</v>
      </c>
      <c r="K800" s="45">
        <v>31673.795769332872</v>
      </c>
      <c r="L800" s="45">
        <v>0</v>
      </c>
      <c r="M800" s="46">
        <v>31673.795769332872</v>
      </c>
      <c r="N800" s="44">
        <v>17586</v>
      </c>
      <c r="O800" s="45">
        <v>0</v>
      </c>
      <c r="P800" s="45">
        <v>19577</v>
      </c>
      <c r="Q800" s="45">
        <v>765.58001055842647</v>
      </c>
      <c r="R800" s="46">
        <v>37928.580010558428</v>
      </c>
      <c r="S800" s="44">
        <v>0</v>
      </c>
      <c r="T800" s="45">
        <v>0</v>
      </c>
      <c r="U800" s="45">
        <v>72621</v>
      </c>
      <c r="V800" s="45">
        <v>7703.9754731718303</v>
      </c>
      <c r="W800" s="47">
        <v>80324.975473171828</v>
      </c>
      <c r="X800" s="44">
        <v>5214.0395950202601</v>
      </c>
      <c r="Y800" s="45">
        <v>-21306.435057633666</v>
      </c>
      <c r="Z800" s="45">
        <v>-17237</v>
      </c>
      <c r="AA800" s="45">
        <v>-9066.9999999999927</v>
      </c>
      <c r="AB800" s="45">
        <v>0</v>
      </c>
      <c r="AC800" s="46">
        <v>0</v>
      </c>
    </row>
    <row r="801" spans="1:29" s="48" customFormat="1" ht="13.5" x14ac:dyDescent="0.25">
      <c r="A801" s="40" t="s">
        <v>1594</v>
      </c>
      <c r="B801" s="41" t="s">
        <v>1595</v>
      </c>
      <c r="C801" s="42">
        <v>189478.44999999998</v>
      </c>
      <c r="D801" s="43">
        <v>2.8860000000000002E-4</v>
      </c>
      <c r="E801" s="43">
        <v>9.7979999999999994E-5</v>
      </c>
      <c r="F801" s="44">
        <v>1605940</v>
      </c>
      <c r="G801" s="45">
        <v>2123160</v>
      </c>
      <c r="H801" s="46">
        <v>1179221</v>
      </c>
      <c r="I801" s="44">
        <v>77432</v>
      </c>
      <c r="J801" s="45">
        <v>470563.51285626972</v>
      </c>
      <c r="K801" s="45">
        <v>547995.51285626972</v>
      </c>
      <c r="L801" s="45">
        <v>0</v>
      </c>
      <c r="M801" s="46">
        <v>547995.51285626972</v>
      </c>
      <c r="N801" s="44">
        <v>53240</v>
      </c>
      <c r="O801" s="45">
        <v>0</v>
      </c>
      <c r="P801" s="45">
        <v>59267</v>
      </c>
      <c r="Q801" s="45">
        <v>744200.45839124115</v>
      </c>
      <c r="R801" s="46">
        <v>856707.45839124115</v>
      </c>
      <c r="S801" s="44">
        <v>0</v>
      </c>
      <c r="T801" s="45">
        <v>0</v>
      </c>
      <c r="U801" s="45">
        <v>219852</v>
      </c>
      <c r="V801" s="45">
        <v>1726.8155959243372</v>
      </c>
      <c r="W801" s="47">
        <v>221578.81559592433</v>
      </c>
      <c r="X801" s="44">
        <v>485520.18341101462</v>
      </c>
      <c r="Y801" s="45">
        <v>229242.4593843022</v>
      </c>
      <c r="Z801" s="45">
        <v>-52182</v>
      </c>
      <c r="AA801" s="45">
        <v>-27452</v>
      </c>
      <c r="AB801" s="45">
        <v>0</v>
      </c>
      <c r="AC801" s="46">
        <v>0</v>
      </c>
    </row>
    <row r="802" spans="1:29" s="48" customFormat="1" ht="13.5" x14ac:dyDescent="0.25">
      <c r="A802" s="40" t="s">
        <v>1596</v>
      </c>
      <c r="B802" s="41" t="s">
        <v>1597</v>
      </c>
      <c r="C802" s="42">
        <v>5617.84</v>
      </c>
      <c r="D802" s="43">
        <v>8.5599999999999994E-6</v>
      </c>
      <c r="E802" s="43">
        <v>4.87E-6</v>
      </c>
      <c r="F802" s="44">
        <v>47633</v>
      </c>
      <c r="G802" s="45">
        <v>62974</v>
      </c>
      <c r="H802" s="46">
        <v>34976</v>
      </c>
      <c r="I802" s="44">
        <v>2297</v>
      </c>
      <c r="J802" s="45">
        <v>-8226.9251812779385</v>
      </c>
      <c r="K802" s="45">
        <v>-5929.9251812779385</v>
      </c>
      <c r="L802" s="45">
        <v>0</v>
      </c>
      <c r="M802" s="46">
        <v>-5929.9251812779385</v>
      </c>
      <c r="N802" s="44">
        <v>1579</v>
      </c>
      <c r="O802" s="45">
        <v>0</v>
      </c>
      <c r="P802" s="45">
        <v>1758</v>
      </c>
      <c r="Q802" s="45">
        <v>14366.406214519007</v>
      </c>
      <c r="R802" s="46">
        <v>17703.406214519007</v>
      </c>
      <c r="S802" s="44">
        <v>0</v>
      </c>
      <c r="T802" s="45">
        <v>0</v>
      </c>
      <c r="U802" s="45">
        <v>6521</v>
      </c>
      <c r="V802" s="45">
        <v>9226.3079023531936</v>
      </c>
      <c r="W802" s="47">
        <v>15747.307902353194</v>
      </c>
      <c r="X802" s="44">
        <v>467.84408191779767</v>
      </c>
      <c r="Y802" s="45">
        <v>3850.2542302480151</v>
      </c>
      <c r="Z802" s="45">
        <v>-1548</v>
      </c>
      <c r="AA802" s="45">
        <v>-814</v>
      </c>
      <c r="AB802" s="45">
        <v>0</v>
      </c>
      <c r="AC802" s="46">
        <v>0</v>
      </c>
    </row>
    <row r="803" spans="1:29" s="48" customFormat="1" ht="13.5" x14ac:dyDescent="0.25">
      <c r="A803" s="40" t="s">
        <v>1598</v>
      </c>
      <c r="B803" s="41" t="s">
        <v>1599</v>
      </c>
      <c r="C803" s="42">
        <v>829995.25</v>
      </c>
      <c r="D803" s="43">
        <v>1.2642E-3</v>
      </c>
      <c r="E803" s="43">
        <v>1.21886E-3</v>
      </c>
      <c r="F803" s="44">
        <v>7034753</v>
      </c>
      <c r="G803" s="45">
        <v>9300414</v>
      </c>
      <c r="H803" s="46">
        <v>5165529</v>
      </c>
      <c r="I803" s="44">
        <v>339186</v>
      </c>
      <c r="J803" s="45">
        <v>206087.41834246155</v>
      </c>
      <c r="K803" s="45">
        <v>545273.41834246158</v>
      </c>
      <c r="L803" s="45">
        <v>0</v>
      </c>
      <c r="M803" s="46">
        <v>545273.41834246158</v>
      </c>
      <c r="N803" s="44">
        <v>233216</v>
      </c>
      <c r="O803" s="45">
        <v>0</v>
      </c>
      <c r="P803" s="45">
        <v>259617</v>
      </c>
      <c r="Q803" s="45">
        <v>217218.88447452086</v>
      </c>
      <c r="R803" s="46">
        <v>710051.8844745208</v>
      </c>
      <c r="S803" s="44">
        <v>0</v>
      </c>
      <c r="T803" s="45">
        <v>0</v>
      </c>
      <c r="U803" s="45">
        <v>963051</v>
      </c>
      <c r="V803" s="45">
        <v>0</v>
      </c>
      <c r="W803" s="47">
        <v>963051</v>
      </c>
      <c r="X803" s="44">
        <v>277441.0757533295</v>
      </c>
      <c r="Y803" s="45">
        <v>-181610.19127880863</v>
      </c>
      <c r="Z803" s="45">
        <v>-228581</v>
      </c>
      <c r="AA803" s="45">
        <v>-120249</v>
      </c>
      <c r="AB803" s="45">
        <v>0</v>
      </c>
      <c r="AC803" s="46">
        <v>0</v>
      </c>
    </row>
    <row r="804" spans="1:29" s="48" customFormat="1" ht="13.5" x14ac:dyDescent="0.25">
      <c r="A804" s="40" t="s">
        <v>1600</v>
      </c>
      <c r="B804" s="41" t="s">
        <v>1601</v>
      </c>
      <c r="C804" s="42">
        <v>1241710.7000000002</v>
      </c>
      <c r="D804" s="43">
        <v>1.8913000000000001E-3</v>
      </c>
      <c r="E804" s="43">
        <v>1.8437200000000001E-3</v>
      </c>
      <c r="F804" s="44">
        <v>10524307</v>
      </c>
      <c r="G804" s="45">
        <v>13913837</v>
      </c>
      <c r="H804" s="46">
        <v>7727864</v>
      </c>
      <c r="I804" s="44">
        <v>507437</v>
      </c>
      <c r="J804" s="45">
        <v>266756.76713182358</v>
      </c>
      <c r="K804" s="45">
        <v>774193.76713182358</v>
      </c>
      <c r="L804" s="45">
        <v>0</v>
      </c>
      <c r="M804" s="46">
        <v>774193.76713182358</v>
      </c>
      <c r="N804" s="44">
        <v>348902</v>
      </c>
      <c r="O804" s="45">
        <v>0</v>
      </c>
      <c r="P804" s="45">
        <v>388398</v>
      </c>
      <c r="Q804" s="45">
        <v>162257.15590182002</v>
      </c>
      <c r="R804" s="46">
        <v>899557.15590182005</v>
      </c>
      <c r="S804" s="44">
        <v>0</v>
      </c>
      <c r="T804" s="45">
        <v>0</v>
      </c>
      <c r="U804" s="45">
        <v>1440768</v>
      </c>
      <c r="V804" s="45">
        <v>342090.85241505608</v>
      </c>
      <c r="W804" s="47">
        <v>1782858.852415056</v>
      </c>
      <c r="X804" s="44">
        <v>-59330.114204056095</v>
      </c>
      <c r="Y804" s="45">
        <v>-302106.58230918</v>
      </c>
      <c r="Z804" s="45">
        <v>-341967</v>
      </c>
      <c r="AA804" s="45">
        <v>-179897.99999999988</v>
      </c>
      <c r="AB804" s="45">
        <v>0</v>
      </c>
      <c r="AC804" s="46">
        <v>0</v>
      </c>
    </row>
    <row r="805" spans="1:29" s="48" customFormat="1" ht="13.5" x14ac:dyDescent="0.25">
      <c r="A805" s="40" t="s">
        <v>1602</v>
      </c>
      <c r="B805" s="41" t="s">
        <v>1603</v>
      </c>
      <c r="C805" s="42">
        <v>18437.39</v>
      </c>
      <c r="D805" s="43">
        <v>2.8079999999999999E-5</v>
      </c>
      <c r="E805" s="43">
        <v>3.2159999999999997E-5</v>
      </c>
      <c r="F805" s="44">
        <v>156254</v>
      </c>
      <c r="G805" s="45">
        <v>206578</v>
      </c>
      <c r="H805" s="46">
        <v>114735</v>
      </c>
      <c r="I805" s="44">
        <v>7534</v>
      </c>
      <c r="J805" s="45">
        <v>-11457.45385367197</v>
      </c>
      <c r="K805" s="45">
        <v>-3923.4538536719701</v>
      </c>
      <c r="L805" s="45">
        <v>0</v>
      </c>
      <c r="M805" s="46">
        <v>-3923.4538536719701</v>
      </c>
      <c r="N805" s="44">
        <v>5180</v>
      </c>
      <c r="O805" s="45">
        <v>0</v>
      </c>
      <c r="P805" s="45">
        <v>5767</v>
      </c>
      <c r="Q805" s="45">
        <v>2561.4380463854354</v>
      </c>
      <c r="R805" s="46">
        <v>13508.438046385436</v>
      </c>
      <c r="S805" s="44">
        <v>0</v>
      </c>
      <c r="T805" s="45">
        <v>0</v>
      </c>
      <c r="U805" s="45">
        <v>21391</v>
      </c>
      <c r="V805" s="45">
        <v>16370.124893142591</v>
      </c>
      <c r="W805" s="47">
        <v>37761.124893142594</v>
      </c>
      <c r="X805" s="44">
        <v>-4832.5773197519648</v>
      </c>
      <c r="Y805" s="45">
        <v>-11672.109527005188</v>
      </c>
      <c r="Z805" s="45">
        <v>-5077</v>
      </c>
      <c r="AA805" s="45">
        <v>-2671</v>
      </c>
      <c r="AB805" s="45">
        <v>0</v>
      </c>
      <c r="AC805" s="46">
        <v>0</v>
      </c>
    </row>
    <row r="806" spans="1:29" s="48" customFormat="1" ht="13.5" x14ac:dyDescent="0.25">
      <c r="A806" s="40" t="s">
        <v>1604</v>
      </c>
      <c r="B806" s="41" t="s">
        <v>1605</v>
      </c>
      <c r="C806" s="42">
        <v>53480.840000000004</v>
      </c>
      <c r="D806" s="43">
        <v>8.1459999999999996E-5</v>
      </c>
      <c r="E806" s="43">
        <v>7.3070000000000003E-5</v>
      </c>
      <c r="F806" s="44">
        <v>453291</v>
      </c>
      <c r="G806" s="45">
        <v>599282</v>
      </c>
      <c r="H806" s="46">
        <v>332846</v>
      </c>
      <c r="I806" s="44">
        <v>21856</v>
      </c>
      <c r="J806" s="45">
        <v>18529.050998477873</v>
      </c>
      <c r="K806" s="45">
        <v>40385.050998477876</v>
      </c>
      <c r="L806" s="45">
        <v>0</v>
      </c>
      <c r="M806" s="46">
        <v>40385.050998477876</v>
      </c>
      <c r="N806" s="44">
        <v>15028</v>
      </c>
      <c r="O806" s="45">
        <v>0</v>
      </c>
      <c r="P806" s="45">
        <v>16729</v>
      </c>
      <c r="Q806" s="45">
        <v>31866.767902828142</v>
      </c>
      <c r="R806" s="46">
        <v>63623.767902828142</v>
      </c>
      <c r="S806" s="44">
        <v>0</v>
      </c>
      <c r="T806" s="45">
        <v>0</v>
      </c>
      <c r="U806" s="45">
        <v>62055</v>
      </c>
      <c r="V806" s="45">
        <v>7948.1686545342245</v>
      </c>
      <c r="W806" s="47">
        <v>70003.168654534224</v>
      </c>
      <c r="X806" s="44">
        <v>19587.675729927592</v>
      </c>
      <c r="Y806" s="45">
        <v>-3491.0764816336723</v>
      </c>
      <c r="Z806" s="45">
        <v>-14729</v>
      </c>
      <c r="AA806" s="45">
        <v>-7747.0000000000018</v>
      </c>
      <c r="AB806" s="45">
        <v>0</v>
      </c>
      <c r="AC806" s="46">
        <v>0</v>
      </c>
    </row>
    <row r="807" spans="1:29" s="48" customFormat="1" ht="13.5" x14ac:dyDescent="0.25">
      <c r="A807" s="40" t="s">
        <v>1606</v>
      </c>
      <c r="B807" s="41" t="s">
        <v>1607</v>
      </c>
      <c r="C807" s="42">
        <v>447178.45</v>
      </c>
      <c r="D807" s="43">
        <v>6.8112000000000001E-4</v>
      </c>
      <c r="E807" s="43">
        <v>5.9979E-4</v>
      </c>
      <c r="F807" s="44">
        <v>3790153</v>
      </c>
      <c r="G807" s="45">
        <v>5010835</v>
      </c>
      <c r="H807" s="46">
        <v>2783061</v>
      </c>
      <c r="I807" s="44">
        <v>182745</v>
      </c>
      <c r="J807" s="45">
        <v>382848.85888297728</v>
      </c>
      <c r="K807" s="45">
        <v>565593.85888297728</v>
      </c>
      <c r="L807" s="45">
        <v>0</v>
      </c>
      <c r="M807" s="46">
        <v>565593.85888297728</v>
      </c>
      <c r="N807" s="44">
        <v>125651</v>
      </c>
      <c r="O807" s="45">
        <v>0</v>
      </c>
      <c r="P807" s="45">
        <v>139875</v>
      </c>
      <c r="Q807" s="45">
        <v>422518.11221789604</v>
      </c>
      <c r="R807" s="46">
        <v>688044.11221789604</v>
      </c>
      <c r="S807" s="44">
        <v>0</v>
      </c>
      <c r="T807" s="45">
        <v>0</v>
      </c>
      <c r="U807" s="45">
        <v>518869</v>
      </c>
      <c r="V807" s="45">
        <v>0</v>
      </c>
      <c r="W807" s="47">
        <v>518869</v>
      </c>
      <c r="X807" s="44">
        <v>369518.10183274688</v>
      </c>
      <c r="Y807" s="45">
        <v>-12400.989614850871</v>
      </c>
      <c r="Z807" s="45">
        <v>-123154</v>
      </c>
      <c r="AA807" s="45">
        <v>-64788</v>
      </c>
      <c r="AB807" s="45">
        <v>0</v>
      </c>
      <c r="AC807" s="46">
        <v>0</v>
      </c>
    </row>
    <row r="808" spans="1:29" s="48" customFormat="1" ht="13.5" x14ac:dyDescent="0.25">
      <c r="A808" s="40" t="s">
        <v>1608</v>
      </c>
      <c r="B808" s="41" t="s">
        <v>1609</v>
      </c>
      <c r="C808" s="42">
        <v>139552.84</v>
      </c>
      <c r="D808" s="43">
        <v>2.1256000000000001E-4</v>
      </c>
      <c r="E808" s="43">
        <v>2.1598E-4</v>
      </c>
      <c r="F808" s="44">
        <v>1182809</v>
      </c>
      <c r="G808" s="45">
        <v>1563753</v>
      </c>
      <c r="H808" s="46">
        <v>868522</v>
      </c>
      <c r="I808" s="44">
        <v>57030</v>
      </c>
      <c r="J808" s="45">
        <v>14543.952399875037</v>
      </c>
      <c r="K808" s="45">
        <v>71573.952399875037</v>
      </c>
      <c r="L808" s="45">
        <v>0</v>
      </c>
      <c r="M808" s="46">
        <v>71573.952399875037</v>
      </c>
      <c r="N808" s="44">
        <v>39212</v>
      </c>
      <c r="O808" s="45">
        <v>0</v>
      </c>
      <c r="P808" s="45">
        <v>43651</v>
      </c>
      <c r="Q808" s="45">
        <v>0</v>
      </c>
      <c r="R808" s="46">
        <v>82863</v>
      </c>
      <c r="S808" s="44">
        <v>0</v>
      </c>
      <c r="T808" s="45">
        <v>0</v>
      </c>
      <c r="U808" s="45">
        <v>161926</v>
      </c>
      <c r="V808" s="45">
        <v>23862.168520345509</v>
      </c>
      <c r="W808" s="47">
        <v>185788.1685203455</v>
      </c>
      <c r="X808" s="44">
        <v>2846.5012269453218</v>
      </c>
      <c r="Y808" s="45">
        <v>-47118.669747290834</v>
      </c>
      <c r="Z808" s="45">
        <v>-38433</v>
      </c>
      <c r="AA808" s="45">
        <v>-20219.999999999985</v>
      </c>
      <c r="AB808" s="45">
        <v>0</v>
      </c>
      <c r="AC808" s="46">
        <v>0</v>
      </c>
    </row>
    <row r="809" spans="1:29" s="48" customFormat="1" ht="13.5" x14ac:dyDescent="0.25">
      <c r="A809" s="40" t="s">
        <v>1610</v>
      </c>
      <c r="B809" s="41" t="s">
        <v>1611</v>
      </c>
      <c r="C809" s="42">
        <v>615138.38</v>
      </c>
      <c r="D809" s="43">
        <v>9.3694000000000004E-4</v>
      </c>
      <c r="E809" s="43">
        <v>9.747E-4</v>
      </c>
      <c r="F809" s="44">
        <v>5213686</v>
      </c>
      <c r="G809" s="45">
        <v>6892841</v>
      </c>
      <c r="H809" s="46">
        <v>3828343</v>
      </c>
      <c r="I809" s="44">
        <v>251382</v>
      </c>
      <c r="J809" s="45">
        <v>-260893.26988883223</v>
      </c>
      <c r="K809" s="45">
        <v>-9511.2698888322338</v>
      </c>
      <c r="L809" s="45">
        <v>0</v>
      </c>
      <c r="M809" s="46">
        <v>-9511.2698888322338</v>
      </c>
      <c r="N809" s="44">
        <v>172844</v>
      </c>
      <c r="O809" s="45">
        <v>0</v>
      </c>
      <c r="P809" s="45">
        <v>192410</v>
      </c>
      <c r="Q809" s="45">
        <v>0</v>
      </c>
      <c r="R809" s="46">
        <v>365254</v>
      </c>
      <c r="S809" s="44">
        <v>0</v>
      </c>
      <c r="T809" s="45">
        <v>0</v>
      </c>
      <c r="U809" s="45">
        <v>713749</v>
      </c>
      <c r="V809" s="45">
        <v>256266.19755888346</v>
      </c>
      <c r="W809" s="47">
        <v>970015.19755888346</v>
      </c>
      <c r="X809" s="44">
        <v>-104472.48000497266</v>
      </c>
      <c r="Y809" s="45">
        <v>-241758.7175539108</v>
      </c>
      <c r="Z809" s="45">
        <v>-169409</v>
      </c>
      <c r="AA809" s="45">
        <v>-89121</v>
      </c>
      <c r="AB809" s="45">
        <v>0</v>
      </c>
      <c r="AC809" s="46">
        <v>0</v>
      </c>
    </row>
    <row r="810" spans="1:29" s="48" customFormat="1" ht="13.5" x14ac:dyDescent="0.25">
      <c r="A810" s="40" t="s">
        <v>1612</v>
      </c>
      <c r="B810" s="41" t="s">
        <v>1613</v>
      </c>
      <c r="C810" s="42">
        <v>696204.82000000007</v>
      </c>
      <c r="D810" s="43">
        <v>1.0604200000000001E-3</v>
      </c>
      <c r="E810" s="43">
        <v>1.04725E-3</v>
      </c>
      <c r="F810" s="44">
        <v>5900801</v>
      </c>
      <c r="G810" s="45">
        <v>7801254</v>
      </c>
      <c r="H810" s="46">
        <v>4332883</v>
      </c>
      <c r="I810" s="44">
        <v>284511</v>
      </c>
      <c r="J810" s="45">
        <v>-476229.54434642894</v>
      </c>
      <c r="K810" s="45">
        <v>-191718.54434642894</v>
      </c>
      <c r="L810" s="45">
        <v>0</v>
      </c>
      <c r="M810" s="46">
        <v>-191718.54434642894</v>
      </c>
      <c r="N810" s="44">
        <v>195623</v>
      </c>
      <c r="O810" s="45">
        <v>0</v>
      </c>
      <c r="P810" s="45">
        <v>217768</v>
      </c>
      <c r="Q810" s="45">
        <v>37975.95135643836</v>
      </c>
      <c r="R810" s="46">
        <v>451366.95135643834</v>
      </c>
      <c r="S810" s="44">
        <v>0</v>
      </c>
      <c r="T810" s="45">
        <v>0</v>
      </c>
      <c r="U810" s="45">
        <v>807814</v>
      </c>
      <c r="V810" s="45">
        <v>187869.76149775286</v>
      </c>
      <c r="W810" s="47">
        <v>995683.76149775286</v>
      </c>
      <c r="X810" s="44">
        <v>-62045.816216000792</v>
      </c>
      <c r="Y810" s="45">
        <v>-189669.9939253137</v>
      </c>
      <c r="Z810" s="45">
        <v>-191735</v>
      </c>
      <c r="AA810" s="45">
        <v>-100866</v>
      </c>
      <c r="AB810" s="45">
        <v>0</v>
      </c>
      <c r="AC810" s="46">
        <v>0</v>
      </c>
    </row>
    <row r="811" spans="1:29" s="48" customFormat="1" ht="13.5" x14ac:dyDescent="0.25">
      <c r="A811" s="40" t="s">
        <v>1614</v>
      </c>
      <c r="B811" s="41" t="s">
        <v>1615</v>
      </c>
      <c r="C811" s="42">
        <v>12366.7</v>
      </c>
      <c r="D811" s="43">
        <v>1.8839999999999999E-5</v>
      </c>
      <c r="E811" s="43">
        <v>1.906E-5</v>
      </c>
      <c r="F811" s="44">
        <v>104837</v>
      </c>
      <c r="G811" s="45">
        <v>138601</v>
      </c>
      <c r="H811" s="46">
        <v>76980</v>
      </c>
      <c r="I811" s="44">
        <v>5055</v>
      </c>
      <c r="J811" s="45">
        <v>-2723.4774689640522</v>
      </c>
      <c r="K811" s="45">
        <v>2331.5225310359478</v>
      </c>
      <c r="L811" s="45">
        <v>0</v>
      </c>
      <c r="M811" s="46">
        <v>2331.5225310359478</v>
      </c>
      <c r="N811" s="44">
        <v>3476</v>
      </c>
      <c r="O811" s="45">
        <v>0</v>
      </c>
      <c r="P811" s="45">
        <v>3869</v>
      </c>
      <c r="Q811" s="45">
        <v>0</v>
      </c>
      <c r="R811" s="46">
        <v>7345</v>
      </c>
      <c r="S811" s="44">
        <v>0</v>
      </c>
      <c r="T811" s="45">
        <v>0</v>
      </c>
      <c r="U811" s="45">
        <v>14352</v>
      </c>
      <c r="V811" s="45">
        <v>2830.0060726306729</v>
      </c>
      <c r="W811" s="47">
        <v>17182.006072630673</v>
      </c>
      <c r="X811" s="44">
        <v>-586.91877625769484</v>
      </c>
      <c r="Y811" s="45">
        <v>-4052.0872963729785</v>
      </c>
      <c r="Z811" s="45">
        <v>-3406</v>
      </c>
      <c r="AA811" s="45">
        <v>-1792</v>
      </c>
      <c r="AB811" s="45">
        <v>0</v>
      </c>
      <c r="AC811" s="46">
        <v>0</v>
      </c>
    </row>
    <row r="812" spans="1:29" s="48" customFormat="1" ht="13.5" x14ac:dyDescent="0.25">
      <c r="A812" s="40" t="s">
        <v>1616</v>
      </c>
      <c r="B812" s="41" t="s">
        <v>1617</v>
      </c>
      <c r="C812" s="42">
        <v>150393.96000000002</v>
      </c>
      <c r="D812" s="43">
        <v>2.2907E-4</v>
      </c>
      <c r="E812" s="43">
        <v>2.1505E-4</v>
      </c>
      <c r="F812" s="44">
        <v>1274680</v>
      </c>
      <c r="G812" s="45">
        <v>1685213</v>
      </c>
      <c r="H812" s="46">
        <v>935981</v>
      </c>
      <c r="I812" s="44">
        <v>61460</v>
      </c>
      <c r="J812" s="45">
        <v>20781.763836376154</v>
      </c>
      <c r="K812" s="45">
        <v>82241.763836376151</v>
      </c>
      <c r="L812" s="45">
        <v>0</v>
      </c>
      <c r="M812" s="46">
        <v>82241.763836376151</v>
      </c>
      <c r="N812" s="44">
        <v>42258</v>
      </c>
      <c r="O812" s="45">
        <v>0</v>
      </c>
      <c r="P812" s="45">
        <v>47042</v>
      </c>
      <c r="Q812" s="45">
        <v>52446.102440816765</v>
      </c>
      <c r="R812" s="46">
        <v>141746.10244081676</v>
      </c>
      <c r="S812" s="44">
        <v>0</v>
      </c>
      <c r="T812" s="45">
        <v>0</v>
      </c>
      <c r="U812" s="45">
        <v>174503</v>
      </c>
      <c r="V812" s="45">
        <v>0</v>
      </c>
      <c r="W812" s="47">
        <v>174503</v>
      </c>
      <c r="X812" s="44">
        <v>54641.282548696596</v>
      </c>
      <c r="Y812" s="45">
        <v>-24191.180107879831</v>
      </c>
      <c r="Z812" s="45">
        <v>-41418</v>
      </c>
      <c r="AA812" s="45">
        <v>-21789</v>
      </c>
      <c r="AB812" s="45">
        <v>0</v>
      </c>
      <c r="AC812" s="46">
        <v>0</v>
      </c>
    </row>
    <row r="813" spans="1:29" s="48" customFormat="1" ht="13.5" x14ac:dyDescent="0.25">
      <c r="A813" s="40" t="s">
        <v>1618</v>
      </c>
      <c r="B813" s="41" t="s">
        <v>1619</v>
      </c>
      <c r="C813" s="42">
        <v>64201.54</v>
      </c>
      <c r="D813" s="43">
        <v>9.7789999999999997E-5</v>
      </c>
      <c r="E813" s="43">
        <v>1.0361000000000001E-4</v>
      </c>
      <c r="F813" s="44">
        <v>544161</v>
      </c>
      <c r="G813" s="45">
        <v>719417</v>
      </c>
      <c r="H813" s="46">
        <v>399571</v>
      </c>
      <c r="I813" s="44">
        <v>26237</v>
      </c>
      <c r="J813" s="45">
        <v>18459.205331358655</v>
      </c>
      <c r="K813" s="45">
        <v>44696.205331358651</v>
      </c>
      <c r="L813" s="45">
        <v>0</v>
      </c>
      <c r="M813" s="46">
        <v>44696.205331358651</v>
      </c>
      <c r="N813" s="44">
        <v>18040</v>
      </c>
      <c r="O813" s="45">
        <v>0</v>
      </c>
      <c r="P813" s="45">
        <v>20082</v>
      </c>
      <c r="Q813" s="45">
        <v>0</v>
      </c>
      <c r="R813" s="46">
        <v>38122</v>
      </c>
      <c r="S813" s="44">
        <v>0</v>
      </c>
      <c r="T813" s="45">
        <v>0</v>
      </c>
      <c r="U813" s="45">
        <v>74495</v>
      </c>
      <c r="V813" s="45">
        <v>24180.359851428657</v>
      </c>
      <c r="W813" s="47">
        <v>98675.359851428657</v>
      </c>
      <c r="X813" s="44">
        <v>-5516.0238356526097</v>
      </c>
      <c r="Y813" s="45">
        <v>-28054.336015776043</v>
      </c>
      <c r="Z813" s="45">
        <v>-17681</v>
      </c>
      <c r="AA813" s="45">
        <v>-9302</v>
      </c>
      <c r="AB813" s="45">
        <v>0</v>
      </c>
      <c r="AC813" s="46">
        <v>0</v>
      </c>
    </row>
    <row r="814" spans="1:29" s="48" customFormat="1" ht="13.5" x14ac:dyDescent="0.25">
      <c r="A814" s="40" t="s">
        <v>1620</v>
      </c>
      <c r="B814" s="41" t="s">
        <v>1621</v>
      </c>
      <c r="C814" s="42">
        <v>12309.85</v>
      </c>
      <c r="D814" s="43">
        <v>1.8749999999999998E-5</v>
      </c>
      <c r="E814" s="43">
        <v>2.0360000000000002E-5</v>
      </c>
      <c r="F814" s="44">
        <v>104336</v>
      </c>
      <c r="G814" s="45">
        <v>137939</v>
      </c>
      <c r="H814" s="46">
        <v>76613</v>
      </c>
      <c r="I814" s="44">
        <v>5031</v>
      </c>
      <c r="J814" s="45">
        <v>-11914.077064705747</v>
      </c>
      <c r="K814" s="45">
        <v>-6883.077064705747</v>
      </c>
      <c r="L814" s="45">
        <v>0</v>
      </c>
      <c r="M814" s="46">
        <v>-6883.077064705747</v>
      </c>
      <c r="N814" s="44">
        <v>3459</v>
      </c>
      <c r="O814" s="45">
        <v>0</v>
      </c>
      <c r="P814" s="45">
        <v>3851</v>
      </c>
      <c r="Q814" s="45">
        <v>0</v>
      </c>
      <c r="R814" s="46">
        <v>7310</v>
      </c>
      <c r="S814" s="44">
        <v>0</v>
      </c>
      <c r="T814" s="45">
        <v>0</v>
      </c>
      <c r="U814" s="45">
        <v>14284</v>
      </c>
      <c r="V814" s="45">
        <v>10075.470713657309</v>
      </c>
      <c r="W814" s="47">
        <v>24359.470713657309</v>
      </c>
      <c r="X814" s="44">
        <v>-5755.0695713283721</v>
      </c>
      <c r="Y814" s="45">
        <v>-6121.4011423289357</v>
      </c>
      <c r="Z814" s="45">
        <v>-3390</v>
      </c>
      <c r="AA814" s="45">
        <v>-1783</v>
      </c>
      <c r="AB814" s="45">
        <v>0</v>
      </c>
      <c r="AC814" s="46">
        <v>0</v>
      </c>
    </row>
    <row r="815" spans="1:29" s="48" customFormat="1" ht="13.5" x14ac:dyDescent="0.25">
      <c r="A815" s="40" t="s">
        <v>1622</v>
      </c>
      <c r="B815" s="41" t="s">
        <v>1623</v>
      </c>
      <c r="C815" s="42">
        <v>1485121.23</v>
      </c>
      <c r="D815" s="43">
        <v>2.2620499999999998E-3</v>
      </c>
      <c r="E815" s="43">
        <v>2.2364500000000001E-3</v>
      </c>
      <c r="F815" s="44">
        <v>12587378</v>
      </c>
      <c r="G815" s="45">
        <v>16641355</v>
      </c>
      <c r="H815" s="46">
        <v>9242751</v>
      </c>
      <c r="I815" s="44">
        <v>606910</v>
      </c>
      <c r="J815" s="45">
        <v>741424.67368417396</v>
      </c>
      <c r="K815" s="45">
        <v>1348334.673684174</v>
      </c>
      <c r="L815" s="45">
        <v>0</v>
      </c>
      <c r="M815" s="46">
        <v>1348334.673684174</v>
      </c>
      <c r="N815" s="44">
        <v>417297</v>
      </c>
      <c r="O815" s="45">
        <v>0</v>
      </c>
      <c r="P815" s="45">
        <v>464535</v>
      </c>
      <c r="Q815" s="45">
        <v>152706.21949361186</v>
      </c>
      <c r="R815" s="46">
        <v>1034538.2194936118</v>
      </c>
      <c r="S815" s="44">
        <v>0</v>
      </c>
      <c r="T815" s="45">
        <v>0</v>
      </c>
      <c r="U815" s="45">
        <v>1723201</v>
      </c>
      <c r="V815" s="45">
        <v>0</v>
      </c>
      <c r="W815" s="47">
        <v>1723201</v>
      </c>
      <c r="X815" s="44">
        <v>343845.0847143007</v>
      </c>
      <c r="Y815" s="45">
        <v>-408340.86522068887</v>
      </c>
      <c r="Z815" s="45">
        <v>-409003</v>
      </c>
      <c r="AA815" s="45">
        <v>-215164</v>
      </c>
      <c r="AB815" s="45">
        <v>0</v>
      </c>
      <c r="AC815" s="46">
        <v>0</v>
      </c>
    </row>
    <row r="816" spans="1:29" s="48" customFormat="1" ht="13.5" x14ac:dyDescent="0.25">
      <c r="A816" s="40" t="s">
        <v>1624</v>
      </c>
      <c r="B816" s="41" t="s">
        <v>1625</v>
      </c>
      <c r="C816" s="42">
        <v>686355.67</v>
      </c>
      <c r="D816" s="43">
        <v>1.04542E-3</v>
      </c>
      <c r="E816" s="43">
        <v>1.06141E-3</v>
      </c>
      <c r="F816" s="44">
        <v>5817333</v>
      </c>
      <c r="G816" s="45">
        <v>7690902</v>
      </c>
      <c r="H816" s="46">
        <v>4271593</v>
      </c>
      <c r="I816" s="44">
        <v>280487</v>
      </c>
      <c r="J816" s="45">
        <v>38462.28944944698</v>
      </c>
      <c r="K816" s="45">
        <v>318949.28944944695</v>
      </c>
      <c r="L816" s="45">
        <v>0</v>
      </c>
      <c r="M816" s="46">
        <v>318949.28944944695</v>
      </c>
      <c r="N816" s="44">
        <v>192856</v>
      </c>
      <c r="O816" s="45">
        <v>0</v>
      </c>
      <c r="P816" s="45">
        <v>214688</v>
      </c>
      <c r="Q816" s="45">
        <v>0</v>
      </c>
      <c r="R816" s="46">
        <v>407544</v>
      </c>
      <c r="S816" s="44">
        <v>0</v>
      </c>
      <c r="T816" s="45">
        <v>0</v>
      </c>
      <c r="U816" s="45">
        <v>796388</v>
      </c>
      <c r="V816" s="45">
        <v>116356.04272126342</v>
      </c>
      <c r="W816" s="47">
        <v>912744.04272126337</v>
      </c>
      <c r="X816" s="44">
        <v>13758.060079134695</v>
      </c>
      <c r="Y816" s="45">
        <v>-230495.10280039813</v>
      </c>
      <c r="Z816" s="45">
        <v>-189023</v>
      </c>
      <c r="AA816" s="45">
        <v>-99439.999999999942</v>
      </c>
      <c r="AB816" s="45">
        <v>0</v>
      </c>
      <c r="AC816" s="46">
        <v>0</v>
      </c>
    </row>
    <row r="817" spans="1:29" s="48" customFormat="1" ht="13.5" x14ac:dyDescent="0.25">
      <c r="A817" s="40" t="s">
        <v>1626</v>
      </c>
      <c r="B817" s="41" t="s">
        <v>1627</v>
      </c>
      <c r="C817" s="42">
        <v>235800.05</v>
      </c>
      <c r="D817" s="43">
        <v>3.5916000000000002E-4</v>
      </c>
      <c r="E817" s="43">
        <v>3.7596E-4</v>
      </c>
      <c r="F817" s="44">
        <v>1998578</v>
      </c>
      <c r="G817" s="45">
        <v>2642253</v>
      </c>
      <c r="H817" s="46">
        <v>1467530</v>
      </c>
      <c r="I817" s="44">
        <v>96363</v>
      </c>
      <c r="J817" s="45">
        <v>-148873.30515261405</v>
      </c>
      <c r="K817" s="45">
        <v>-52510.305152614048</v>
      </c>
      <c r="L817" s="45">
        <v>0</v>
      </c>
      <c r="M817" s="46">
        <v>-52510.305152614048</v>
      </c>
      <c r="N817" s="44">
        <v>66257</v>
      </c>
      <c r="O817" s="45">
        <v>0</v>
      </c>
      <c r="P817" s="45">
        <v>73757</v>
      </c>
      <c r="Q817" s="45">
        <v>0</v>
      </c>
      <c r="R817" s="46">
        <v>140014</v>
      </c>
      <c r="S817" s="44">
        <v>0</v>
      </c>
      <c r="T817" s="45">
        <v>0</v>
      </c>
      <c r="U817" s="45">
        <v>273604</v>
      </c>
      <c r="V817" s="45">
        <v>141385.15322173282</v>
      </c>
      <c r="W817" s="47">
        <v>414989.15322173282</v>
      </c>
      <c r="X817" s="44">
        <v>-79705.410960331938</v>
      </c>
      <c r="Y817" s="45">
        <v>-96166.742261400883</v>
      </c>
      <c r="Z817" s="45">
        <v>-64940</v>
      </c>
      <c r="AA817" s="45">
        <v>-34163</v>
      </c>
      <c r="AB817" s="45">
        <v>0</v>
      </c>
      <c r="AC817" s="46">
        <v>0</v>
      </c>
    </row>
    <row r="818" spans="1:29" s="48" customFormat="1" ht="13.5" x14ac:dyDescent="0.25">
      <c r="A818" s="40" t="s">
        <v>1628</v>
      </c>
      <c r="B818" s="41" t="s">
        <v>1629</v>
      </c>
      <c r="C818" s="42">
        <v>276123.64</v>
      </c>
      <c r="D818" s="43">
        <v>4.2057999999999999E-4</v>
      </c>
      <c r="E818" s="43">
        <v>4.3402000000000002E-4</v>
      </c>
      <c r="F818" s="44">
        <v>2340355</v>
      </c>
      <c r="G818" s="45">
        <v>3094105</v>
      </c>
      <c r="H818" s="46">
        <v>1718493</v>
      </c>
      <c r="I818" s="44">
        <v>112842</v>
      </c>
      <c r="J818" s="45">
        <v>-130560.70251547542</v>
      </c>
      <c r="K818" s="45">
        <v>-17718.702515475423</v>
      </c>
      <c r="L818" s="45">
        <v>0</v>
      </c>
      <c r="M818" s="46">
        <v>-17718.702515475423</v>
      </c>
      <c r="N818" s="44">
        <v>77587</v>
      </c>
      <c r="O818" s="45">
        <v>0</v>
      </c>
      <c r="P818" s="45">
        <v>86370</v>
      </c>
      <c r="Q818" s="45">
        <v>0</v>
      </c>
      <c r="R818" s="46">
        <v>163957</v>
      </c>
      <c r="S818" s="44">
        <v>0</v>
      </c>
      <c r="T818" s="45">
        <v>0</v>
      </c>
      <c r="U818" s="45">
        <v>320392</v>
      </c>
      <c r="V818" s="45">
        <v>75509.810996277534</v>
      </c>
      <c r="W818" s="47">
        <v>395901.81099627755</v>
      </c>
      <c r="X818" s="44">
        <v>-12641.728466678105</v>
      </c>
      <c r="Y818" s="45">
        <v>-103252.08252959943</v>
      </c>
      <c r="Z818" s="45">
        <v>-76045</v>
      </c>
      <c r="AA818" s="45">
        <v>-40006</v>
      </c>
      <c r="AB818" s="45">
        <v>0</v>
      </c>
      <c r="AC818" s="46">
        <v>0</v>
      </c>
    </row>
    <row r="819" spans="1:29" s="48" customFormat="1" ht="13.5" x14ac:dyDescent="0.25">
      <c r="A819" s="40" t="s">
        <v>1630</v>
      </c>
      <c r="B819" s="41" t="s">
        <v>1631</v>
      </c>
      <c r="C819" s="42">
        <v>22736.370000000003</v>
      </c>
      <c r="D819" s="43">
        <v>3.4629999999999999E-5</v>
      </c>
      <c r="E819" s="43">
        <v>3.9860000000000001E-5</v>
      </c>
      <c r="F819" s="44">
        <v>192702</v>
      </c>
      <c r="G819" s="45">
        <v>254765</v>
      </c>
      <c r="H819" s="46">
        <v>141498</v>
      </c>
      <c r="I819" s="44">
        <v>9291</v>
      </c>
      <c r="J819" s="45">
        <v>-9864.1022537892932</v>
      </c>
      <c r="K819" s="45">
        <v>-573.10225378929317</v>
      </c>
      <c r="L819" s="45">
        <v>0</v>
      </c>
      <c r="M819" s="46">
        <v>-573.10225378929317</v>
      </c>
      <c r="N819" s="44">
        <v>6388</v>
      </c>
      <c r="O819" s="45">
        <v>0</v>
      </c>
      <c r="P819" s="45">
        <v>7112</v>
      </c>
      <c r="Q819" s="45">
        <v>0</v>
      </c>
      <c r="R819" s="46">
        <v>13500</v>
      </c>
      <c r="S819" s="44">
        <v>0</v>
      </c>
      <c r="T819" s="45">
        <v>0</v>
      </c>
      <c r="U819" s="45">
        <v>26381</v>
      </c>
      <c r="V819" s="45">
        <v>22183.536242287289</v>
      </c>
      <c r="W819" s="47">
        <v>48564.536242287286</v>
      </c>
      <c r="X819" s="44">
        <v>-10815.834153106905</v>
      </c>
      <c r="Y819" s="45">
        <v>-14693.702089180386</v>
      </c>
      <c r="Z819" s="45">
        <v>-6261</v>
      </c>
      <c r="AA819" s="45">
        <v>-3294</v>
      </c>
      <c r="AB819" s="45">
        <v>0</v>
      </c>
      <c r="AC819" s="46">
        <v>0</v>
      </c>
    </row>
    <row r="820" spans="1:29" s="48" customFormat="1" ht="13.5" x14ac:dyDescent="0.25">
      <c r="A820" s="40" t="s">
        <v>1632</v>
      </c>
      <c r="B820" s="41" t="s">
        <v>1633</v>
      </c>
      <c r="C820" s="42">
        <v>937867.74</v>
      </c>
      <c r="D820" s="43">
        <v>1.42851E-3</v>
      </c>
      <c r="E820" s="43">
        <v>1.41855E-3</v>
      </c>
      <c r="F820" s="44">
        <v>7949071</v>
      </c>
      <c r="G820" s="45">
        <v>10509203</v>
      </c>
      <c r="H820" s="46">
        <v>5836901</v>
      </c>
      <c r="I820" s="44">
        <v>383270</v>
      </c>
      <c r="J820" s="45">
        <v>-145091.68899551901</v>
      </c>
      <c r="K820" s="45">
        <v>238178.31100448099</v>
      </c>
      <c r="L820" s="45">
        <v>0</v>
      </c>
      <c r="M820" s="46">
        <v>238178.31100448099</v>
      </c>
      <c r="N820" s="44">
        <v>263528</v>
      </c>
      <c r="O820" s="45">
        <v>0</v>
      </c>
      <c r="P820" s="45">
        <v>293359</v>
      </c>
      <c r="Q820" s="45">
        <v>153789.81201728582</v>
      </c>
      <c r="R820" s="46">
        <v>710676.81201728585</v>
      </c>
      <c r="S820" s="44">
        <v>0</v>
      </c>
      <c r="T820" s="45">
        <v>0</v>
      </c>
      <c r="U820" s="45">
        <v>1088221</v>
      </c>
      <c r="V820" s="45">
        <v>0</v>
      </c>
      <c r="W820" s="47">
        <v>1088221</v>
      </c>
      <c r="X820" s="44">
        <v>283817.32435308176</v>
      </c>
      <c r="Y820" s="45">
        <v>-267192.51233579597</v>
      </c>
      <c r="Z820" s="45">
        <v>-258290</v>
      </c>
      <c r="AA820" s="45">
        <v>-135878.99999999994</v>
      </c>
      <c r="AB820" s="45">
        <v>0</v>
      </c>
      <c r="AC820" s="46">
        <v>0</v>
      </c>
    </row>
    <row r="821" spans="1:29" s="48" customFormat="1" ht="13.5" x14ac:dyDescent="0.25">
      <c r="A821" s="40" t="s">
        <v>1634</v>
      </c>
      <c r="B821" s="41" t="s">
        <v>1635</v>
      </c>
      <c r="C821" s="42">
        <v>215808.11000000002</v>
      </c>
      <c r="D821" s="43">
        <v>3.2871000000000002E-4</v>
      </c>
      <c r="E821" s="43">
        <v>3.4173E-4</v>
      </c>
      <c r="F821" s="44">
        <v>1829136</v>
      </c>
      <c r="G821" s="45">
        <v>2418240</v>
      </c>
      <c r="H821" s="46">
        <v>1343111</v>
      </c>
      <c r="I821" s="44">
        <v>88193</v>
      </c>
      <c r="J821" s="45">
        <v>-93456.998325710272</v>
      </c>
      <c r="K821" s="45">
        <v>-5263.9983257102722</v>
      </c>
      <c r="L821" s="45">
        <v>0</v>
      </c>
      <c r="M821" s="46">
        <v>-5263.9983257102722</v>
      </c>
      <c r="N821" s="44">
        <v>60639</v>
      </c>
      <c r="O821" s="45">
        <v>0</v>
      </c>
      <c r="P821" s="45">
        <v>67504</v>
      </c>
      <c r="Q821" s="45">
        <v>0</v>
      </c>
      <c r="R821" s="46">
        <v>128143</v>
      </c>
      <c r="S821" s="44">
        <v>0</v>
      </c>
      <c r="T821" s="45">
        <v>0</v>
      </c>
      <c r="U821" s="45">
        <v>250407</v>
      </c>
      <c r="V821" s="45">
        <v>64984.889279036855</v>
      </c>
      <c r="W821" s="47">
        <v>315391.88927903684</v>
      </c>
      <c r="X821" s="44">
        <v>-12070.821142339933</v>
      </c>
      <c r="Y821" s="45">
        <v>-84476.068136696922</v>
      </c>
      <c r="Z821" s="45">
        <v>-59434</v>
      </c>
      <c r="AA821" s="45">
        <v>-31268</v>
      </c>
      <c r="AB821" s="45">
        <v>0</v>
      </c>
      <c r="AC821" s="46">
        <v>0</v>
      </c>
    </row>
    <row r="822" spans="1:29" s="48" customFormat="1" ht="13.5" x14ac:dyDescent="0.25">
      <c r="A822" s="40" t="s">
        <v>1636</v>
      </c>
      <c r="B822" s="41" t="s">
        <v>1637</v>
      </c>
      <c r="C822" s="42">
        <v>459990.29000000004</v>
      </c>
      <c r="D822" s="43">
        <v>7.0063000000000005E-4</v>
      </c>
      <c r="E822" s="43">
        <v>6.7597000000000002E-4</v>
      </c>
      <c r="F822" s="44">
        <v>3898718</v>
      </c>
      <c r="G822" s="45">
        <v>5154366</v>
      </c>
      <c r="H822" s="46">
        <v>2862779</v>
      </c>
      <c r="I822" s="44">
        <v>187980</v>
      </c>
      <c r="J822" s="45">
        <v>282546.02658272249</v>
      </c>
      <c r="K822" s="45">
        <v>470526.02658272249</v>
      </c>
      <c r="L822" s="45">
        <v>0</v>
      </c>
      <c r="M822" s="46">
        <v>470526.02658272249</v>
      </c>
      <c r="N822" s="44">
        <v>129250</v>
      </c>
      <c r="O822" s="45">
        <v>0</v>
      </c>
      <c r="P822" s="45">
        <v>143882</v>
      </c>
      <c r="Q822" s="45">
        <v>157832.28552707867</v>
      </c>
      <c r="R822" s="46">
        <v>430964.28552707867</v>
      </c>
      <c r="S822" s="44">
        <v>0</v>
      </c>
      <c r="T822" s="45">
        <v>0</v>
      </c>
      <c r="U822" s="45">
        <v>533731</v>
      </c>
      <c r="V822" s="45">
        <v>0</v>
      </c>
      <c r="W822" s="47">
        <v>533731</v>
      </c>
      <c r="X822" s="44">
        <v>191910.36875235511</v>
      </c>
      <c r="Y822" s="45">
        <v>-101352.08322527645</v>
      </c>
      <c r="Z822" s="45">
        <v>-126681</v>
      </c>
      <c r="AA822" s="45">
        <v>-66643.999999999985</v>
      </c>
      <c r="AB822" s="45">
        <v>0</v>
      </c>
      <c r="AC822" s="46">
        <v>0</v>
      </c>
    </row>
    <row r="823" spans="1:29" s="48" customFormat="1" ht="13.5" x14ac:dyDescent="0.25">
      <c r="A823" s="40" t="s">
        <v>1638</v>
      </c>
      <c r="B823" s="41" t="s">
        <v>1639</v>
      </c>
      <c r="C823" s="42">
        <v>12576.67</v>
      </c>
      <c r="D823" s="43">
        <v>1.916E-5</v>
      </c>
      <c r="E823" s="43">
        <v>1.7090000000000001E-5</v>
      </c>
      <c r="F823" s="44">
        <v>106618</v>
      </c>
      <c r="G823" s="45">
        <v>140955</v>
      </c>
      <c r="H823" s="46">
        <v>78288</v>
      </c>
      <c r="I823" s="44">
        <v>5141</v>
      </c>
      <c r="J823" s="45">
        <v>8616.4448308336214</v>
      </c>
      <c r="K823" s="45">
        <v>13757.444830833621</v>
      </c>
      <c r="L823" s="45">
        <v>0</v>
      </c>
      <c r="M823" s="46">
        <v>13757.444830833621</v>
      </c>
      <c r="N823" s="44">
        <v>3535</v>
      </c>
      <c r="O823" s="45">
        <v>0</v>
      </c>
      <c r="P823" s="45">
        <v>3935</v>
      </c>
      <c r="Q823" s="45">
        <v>8829.4092534635001</v>
      </c>
      <c r="R823" s="46">
        <v>16299.4092534635</v>
      </c>
      <c r="S823" s="44">
        <v>0</v>
      </c>
      <c r="T823" s="45">
        <v>0</v>
      </c>
      <c r="U823" s="45">
        <v>14596</v>
      </c>
      <c r="V823" s="45">
        <v>0</v>
      </c>
      <c r="W823" s="47">
        <v>14596</v>
      </c>
      <c r="X823" s="44">
        <v>7666.3372088718224</v>
      </c>
      <c r="Y823" s="45">
        <v>-676.92795540832185</v>
      </c>
      <c r="Z823" s="45">
        <v>-3464</v>
      </c>
      <c r="AA823" s="45">
        <v>-1822</v>
      </c>
      <c r="AB823" s="45">
        <v>0</v>
      </c>
      <c r="AC823" s="46">
        <v>0</v>
      </c>
    </row>
    <row r="824" spans="1:29" s="48" customFormat="1" ht="13.5" x14ac:dyDescent="0.25">
      <c r="A824" s="40" t="s">
        <v>1640</v>
      </c>
      <c r="B824" s="41" t="s">
        <v>1641</v>
      </c>
      <c r="C824" s="42">
        <v>211367.09999999998</v>
      </c>
      <c r="D824" s="43">
        <v>3.2194E-4</v>
      </c>
      <c r="E824" s="43">
        <v>3.3819999999999998E-4</v>
      </c>
      <c r="F824" s="44">
        <v>1791464</v>
      </c>
      <c r="G824" s="45">
        <v>2368435</v>
      </c>
      <c r="H824" s="46">
        <v>1315449</v>
      </c>
      <c r="I824" s="44">
        <v>86377</v>
      </c>
      <c r="J824" s="45">
        <v>-153789.86015094438</v>
      </c>
      <c r="K824" s="45">
        <v>-67412.860150944383</v>
      </c>
      <c r="L824" s="45">
        <v>0</v>
      </c>
      <c r="M824" s="46">
        <v>-67412.860150944383</v>
      </c>
      <c r="N824" s="44">
        <v>59391</v>
      </c>
      <c r="O824" s="45">
        <v>0</v>
      </c>
      <c r="P824" s="45">
        <v>66114</v>
      </c>
      <c r="Q824" s="45">
        <v>0</v>
      </c>
      <c r="R824" s="46">
        <v>125505</v>
      </c>
      <c r="S824" s="44">
        <v>0</v>
      </c>
      <c r="T824" s="45">
        <v>0</v>
      </c>
      <c r="U824" s="45">
        <v>245250</v>
      </c>
      <c r="V824" s="45">
        <v>96446.584357972111</v>
      </c>
      <c r="W824" s="47">
        <v>341696.58435797214</v>
      </c>
      <c r="X824" s="44">
        <v>-39355.538665233064</v>
      </c>
      <c r="Y824" s="45">
        <v>-88004.045692739077</v>
      </c>
      <c r="Z824" s="45">
        <v>-58210</v>
      </c>
      <c r="AA824" s="45">
        <v>-30622</v>
      </c>
      <c r="AB824" s="45">
        <v>0</v>
      </c>
      <c r="AC824" s="46">
        <v>0</v>
      </c>
    </row>
    <row r="825" spans="1:29" s="48" customFormat="1" ht="13.5" x14ac:dyDescent="0.25">
      <c r="A825" s="40" t="s">
        <v>1642</v>
      </c>
      <c r="B825" s="41" t="s">
        <v>1643</v>
      </c>
      <c r="C825" s="42">
        <v>955933.6399999999</v>
      </c>
      <c r="D825" s="43">
        <v>1.4560199999999999E-3</v>
      </c>
      <c r="E825" s="43">
        <v>1.4408400000000001E-3</v>
      </c>
      <c r="F825" s="44">
        <v>8102153</v>
      </c>
      <c r="G825" s="45">
        <v>10711587</v>
      </c>
      <c r="H825" s="46">
        <v>5949307</v>
      </c>
      <c r="I825" s="44">
        <v>390651</v>
      </c>
      <c r="J825" s="45">
        <v>45594.473388105005</v>
      </c>
      <c r="K825" s="45">
        <v>436245.47338810499</v>
      </c>
      <c r="L825" s="45">
        <v>0</v>
      </c>
      <c r="M825" s="46">
        <v>436245.47338810499</v>
      </c>
      <c r="N825" s="44">
        <v>268602</v>
      </c>
      <c r="O825" s="45">
        <v>0</v>
      </c>
      <c r="P825" s="45">
        <v>299009</v>
      </c>
      <c r="Q825" s="45">
        <v>40753.856789231271</v>
      </c>
      <c r="R825" s="46">
        <v>608364.8567892313</v>
      </c>
      <c r="S825" s="44">
        <v>0</v>
      </c>
      <c r="T825" s="45">
        <v>0</v>
      </c>
      <c r="U825" s="45">
        <v>1109177</v>
      </c>
      <c r="V825" s="45">
        <v>45603.945557708154</v>
      </c>
      <c r="W825" s="47">
        <v>1154780.9455577082</v>
      </c>
      <c r="X825" s="44">
        <v>120129.75616403954</v>
      </c>
      <c r="Y825" s="45">
        <v>-264786.84493251645</v>
      </c>
      <c r="Z825" s="45">
        <v>-263264</v>
      </c>
      <c r="AA825" s="45">
        <v>-138495</v>
      </c>
      <c r="AB825" s="45">
        <v>0</v>
      </c>
      <c r="AC825" s="46">
        <v>0</v>
      </c>
    </row>
    <row r="826" spans="1:29" s="48" customFormat="1" ht="13.5" x14ac:dyDescent="0.25">
      <c r="A826" s="40" t="s">
        <v>1644</v>
      </c>
      <c r="B826" s="41" t="s">
        <v>1645</v>
      </c>
      <c r="C826" s="42">
        <v>25993.600000000002</v>
      </c>
      <c r="D826" s="43">
        <v>3.9589999999999999E-5</v>
      </c>
      <c r="E826" s="43">
        <v>3.82E-5</v>
      </c>
      <c r="F826" s="44">
        <v>220302</v>
      </c>
      <c r="G826" s="45">
        <v>291254</v>
      </c>
      <c r="H826" s="46">
        <v>161765</v>
      </c>
      <c r="I826" s="44">
        <v>10622</v>
      </c>
      <c r="J826" s="45">
        <v>39797.40372583858</v>
      </c>
      <c r="K826" s="45">
        <v>50419.40372583858</v>
      </c>
      <c r="L826" s="45">
        <v>0</v>
      </c>
      <c r="M826" s="46">
        <v>50419.40372583858</v>
      </c>
      <c r="N826" s="44">
        <v>7303</v>
      </c>
      <c r="O826" s="45">
        <v>0</v>
      </c>
      <c r="P826" s="45">
        <v>8130</v>
      </c>
      <c r="Q826" s="45">
        <v>16859.213266078885</v>
      </c>
      <c r="R826" s="46">
        <v>32292.213266078885</v>
      </c>
      <c r="S826" s="44">
        <v>0</v>
      </c>
      <c r="T826" s="45">
        <v>0</v>
      </c>
      <c r="U826" s="45">
        <v>30159</v>
      </c>
      <c r="V826" s="45">
        <v>0</v>
      </c>
      <c r="W826" s="47">
        <v>30159</v>
      </c>
      <c r="X826" s="44">
        <v>18789.347306794687</v>
      </c>
      <c r="Y826" s="45">
        <v>-5732.1340407158023</v>
      </c>
      <c r="Z826" s="45">
        <v>-7158</v>
      </c>
      <c r="AA826" s="45">
        <v>-3766</v>
      </c>
      <c r="AB826" s="45">
        <v>0</v>
      </c>
      <c r="AC826" s="46">
        <v>0</v>
      </c>
    </row>
    <row r="827" spans="1:29" s="48" customFormat="1" ht="13.5" x14ac:dyDescent="0.25">
      <c r="A827" s="40" t="s">
        <v>1646</v>
      </c>
      <c r="B827" s="41" t="s">
        <v>1647</v>
      </c>
      <c r="C827" s="42">
        <v>71109.460000000006</v>
      </c>
      <c r="D827" s="43">
        <v>1.0831E-4</v>
      </c>
      <c r="E827" s="43">
        <v>1.0442000000000001E-4</v>
      </c>
      <c r="F827" s="44">
        <v>602701</v>
      </c>
      <c r="G827" s="45">
        <v>796810</v>
      </c>
      <c r="H827" s="46">
        <v>442555</v>
      </c>
      <c r="I827" s="44">
        <v>29060</v>
      </c>
      <c r="J827" s="45">
        <v>16575.797001543771</v>
      </c>
      <c r="K827" s="45">
        <v>45635.797001543775</v>
      </c>
      <c r="L827" s="45">
        <v>0</v>
      </c>
      <c r="M827" s="46">
        <v>45635.797001543775</v>
      </c>
      <c r="N827" s="44">
        <v>19981</v>
      </c>
      <c r="O827" s="45">
        <v>0</v>
      </c>
      <c r="P827" s="45">
        <v>22243</v>
      </c>
      <c r="Q827" s="45">
        <v>18225.240285623237</v>
      </c>
      <c r="R827" s="46">
        <v>60449.240285623237</v>
      </c>
      <c r="S827" s="44">
        <v>0</v>
      </c>
      <c r="T827" s="45">
        <v>0</v>
      </c>
      <c r="U827" s="45">
        <v>82509</v>
      </c>
      <c r="V827" s="45">
        <v>0</v>
      </c>
      <c r="W827" s="47">
        <v>82509</v>
      </c>
      <c r="X827" s="44">
        <v>23376.327691582865</v>
      </c>
      <c r="Y827" s="45">
        <v>-15551.087405959628</v>
      </c>
      <c r="Z827" s="45">
        <v>-19584</v>
      </c>
      <c r="AA827" s="45">
        <v>-10301</v>
      </c>
      <c r="AB827" s="45">
        <v>0</v>
      </c>
      <c r="AC827" s="46">
        <v>0</v>
      </c>
    </row>
    <row r="828" spans="1:29" s="48" customFormat="1" ht="13.5" x14ac:dyDescent="0.25">
      <c r="A828" s="40" t="s">
        <v>1648</v>
      </c>
      <c r="B828" s="41" t="s">
        <v>1649</v>
      </c>
      <c r="C828" s="42">
        <v>212161.91</v>
      </c>
      <c r="D828" s="43">
        <v>3.2315000000000002E-4</v>
      </c>
      <c r="E828" s="43">
        <v>3.3939000000000002E-4</v>
      </c>
      <c r="F828" s="44">
        <v>1798197</v>
      </c>
      <c r="G828" s="45">
        <v>2377336</v>
      </c>
      <c r="H828" s="46">
        <v>1320393</v>
      </c>
      <c r="I828" s="44">
        <v>86701</v>
      </c>
      <c r="J828" s="45">
        <v>-96795.968861171001</v>
      </c>
      <c r="K828" s="45">
        <v>-10094.968861171001</v>
      </c>
      <c r="L828" s="45">
        <v>0</v>
      </c>
      <c r="M828" s="46">
        <v>-10094.968861171001</v>
      </c>
      <c r="N828" s="44">
        <v>59614</v>
      </c>
      <c r="O828" s="45">
        <v>0</v>
      </c>
      <c r="P828" s="45">
        <v>66362</v>
      </c>
      <c r="Q828" s="45">
        <v>0</v>
      </c>
      <c r="R828" s="46">
        <v>125976</v>
      </c>
      <c r="S828" s="44">
        <v>0</v>
      </c>
      <c r="T828" s="45">
        <v>0</v>
      </c>
      <c r="U828" s="45">
        <v>246172</v>
      </c>
      <c r="V828" s="45">
        <v>104559.17592025334</v>
      </c>
      <c r="W828" s="47">
        <v>350731.17592025333</v>
      </c>
      <c r="X828" s="44">
        <v>-47375.275710708607</v>
      </c>
      <c r="Y828" s="45">
        <v>-88212.900209544721</v>
      </c>
      <c r="Z828" s="45">
        <v>-58429</v>
      </c>
      <c r="AA828" s="45">
        <v>-30738</v>
      </c>
      <c r="AB828" s="45">
        <v>0</v>
      </c>
      <c r="AC828" s="46">
        <v>0</v>
      </c>
    </row>
    <row r="829" spans="1:29" s="48" customFormat="1" ht="13.5" x14ac:dyDescent="0.25">
      <c r="A829" s="40" t="s">
        <v>1650</v>
      </c>
      <c r="B829" s="41" t="s">
        <v>1651</v>
      </c>
      <c r="C829" s="42">
        <v>120195.68</v>
      </c>
      <c r="D829" s="43">
        <v>1.8307999999999999E-4</v>
      </c>
      <c r="E829" s="43">
        <v>1.818E-4</v>
      </c>
      <c r="F829" s="44">
        <v>1018765</v>
      </c>
      <c r="G829" s="45">
        <v>1346875</v>
      </c>
      <c r="H829" s="46">
        <v>748066</v>
      </c>
      <c r="I829" s="44">
        <v>49120</v>
      </c>
      <c r="J829" s="45">
        <v>-13523.536937932889</v>
      </c>
      <c r="K829" s="45">
        <v>35596.463062067109</v>
      </c>
      <c r="L829" s="45">
        <v>0</v>
      </c>
      <c r="M829" s="46">
        <v>35596.463062067109</v>
      </c>
      <c r="N829" s="44">
        <v>33774</v>
      </c>
      <c r="O829" s="45">
        <v>0</v>
      </c>
      <c r="P829" s="45">
        <v>37597</v>
      </c>
      <c r="Q829" s="45">
        <v>2655.3256734668194</v>
      </c>
      <c r="R829" s="46">
        <v>74026.325673466825</v>
      </c>
      <c r="S829" s="44">
        <v>0</v>
      </c>
      <c r="T829" s="45">
        <v>0</v>
      </c>
      <c r="U829" s="45">
        <v>139468</v>
      </c>
      <c r="V829" s="45">
        <v>10437.650433744961</v>
      </c>
      <c r="W829" s="47">
        <v>149905.65043374497</v>
      </c>
      <c r="X829" s="44">
        <v>8877.4394881481385</v>
      </c>
      <c r="Y829" s="45">
        <v>-34238.764248426276</v>
      </c>
      <c r="Z829" s="45">
        <v>-33103</v>
      </c>
      <c r="AA829" s="45">
        <v>-17415.000000000015</v>
      </c>
      <c r="AB829" s="45">
        <v>0</v>
      </c>
      <c r="AC829" s="46">
        <v>0</v>
      </c>
    </row>
    <row r="830" spans="1:29" s="48" customFormat="1" ht="13.5" x14ac:dyDescent="0.25">
      <c r="A830" s="40" t="s">
        <v>1652</v>
      </c>
      <c r="B830" s="41" t="s">
        <v>1653</v>
      </c>
      <c r="C830" s="42">
        <v>2015332.8699999999</v>
      </c>
      <c r="D830" s="43">
        <v>3.0696400000000002E-3</v>
      </c>
      <c r="E830" s="43">
        <v>3.1153499999999998E-3</v>
      </c>
      <c r="F830" s="44">
        <v>17081285</v>
      </c>
      <c r="G830" s="45">
        <v>22582599</v>
      </c>
      <c r="H830" s="46">
        <v>12542569</v>
      </c>
      <c r="I830" s="44">
        <v>823587</v>
      </c>
      <c r="J830" s="45">
        <v>611736.0371355192</v>
      </c>
      <c r="K830" s="45">
        <v>1435323.0371355191</v>
      </c>
      <c r="L830" s="45">
        <v>0</v>
      </c>
      <c r="M830" s="46">
        <v>1435323.0371355191</v>
      </c>
      <c r="N830" s="44">
        <v>566279</v>
      </c>
      <c r="O830" s="45">
        <v>0</v>
      </c>
      <c r="P830" s="45">
        <v>630382</v>
      </c>
      <c r="Q830" s="45">
        <v>431884.3587724673</v>
      </c>
      <c r="R830" s="46">
        <v>1628545.3587724674</v>
      </c>
      <c r="S830" s="44">
        <v>0</v>
      </c>
      <c r="T830" s="45">
        <v>0</v>
      </c>
      <c r="U830" s="45">
        <v>2338413</v>
      </c>
      <c r="V830" s="45">
        <v>219003.59943347005</v>
      </c>
      <c r="W830" s="47">
        <v>2557416.5994334701</v>
      </c>
      <c r="X830" s="44">
        <v>593066.9517147697</v>
      </c>
      <c r="Y830" s="45">
        <v>-674932.19237577252</v>
      </c>
      <c r="Z830" s="45">
        <v>-555024</v>
      </c>
      <c r="AA830" s="45">
        <v>-291981.99999999988</v>
      </c>
      <c r="AB830" s="45">
        <v>0</v>
      </c>
      <c r="AC830" s="46">
        <v>0</v>
      </c>
    </row>
    <row r="831" spans="1:29" s="48" customFormat="1" ht="13.5" x14ac:dyDescent="0.25">
      <c r="A831" s="40" t="s">
        <v>1654</v>
      </c>
      <c r="B831" s="41" t="s">
        <v>1655</v>
      </c>
      <c r="C831" s="42">
        <v>464513.76</v>
      </c>
      <c r="D831" s="43">
        <v>7.0752E-4</v>
      </c>
      <c r="E831" s="43">
        <v>7.3974999999999996E-4</v>
      </c>
      <c r="F831" s="44">
        <v>3937058</v>
      </c>
      <c r="G831" s="45">
        <v>5205054</v>
      </c>
      <c r="H831" s="46">
        <v>2890931</v>
      </c>
      <c r="I831" s="44">
        <v>189828</v>
      </c>
      <c r="J831" s="45">
        <v>-385782.99990037893</v>
      </c>
      <c r="K831" s="45">
        <v>-195954.99990037893</v>
      </c>
      <c r="L831" s="45">
        <v>0</v>
      </c>
      <c r="M831" s="46">
        <v>-195954.99990037893</v>
      </c>
      <c r="N831" s="44">
        <v>130521</v>
      </c>
      <c r="O831" s="45">
        <v>0</v>
      </c>
      <c r="P831" s="45">
        <v>145297</v>
      </c>
      <c r="Q831" s="45">
        <v>0</v>
      </c>
      <c r="R831" s="46">
        <v>275818</v>
      </c>
      <c r="S831" s="44">
        <v>0</v>
      </c>
      <c r="T831" s="45">
        <v>0</v>
      </c>
      <c r="U831" s="45">
        <v>538980</v>
      </c>
      <c r="V831" s="45">
        <v>295668.13184503338</v>
      </c>
      <c r="W831" s="47">
        <v>834648.13184503338</v>
      </c>
      <c r="X831" s="44">
        <v>-175462.30531802645</v>
      </c>
      <c r="Y831" s="45">
        <v>-188141.82652700687</v>
      </c>
      <c r="Z831" s="45">
        <v>-127927</v>
      </c>
      <c r="AA831" s="45">
        <v>-67299</v>
      </c>
      <c r="AB831" s="45">
        <v>0</v>
      </c>
      <c r="AC831" s="46">
        <v>0</v>
      </c>
    </row>
    <row r="832" spans="1:29" s="48" customFormat="1" ht="13.5" x14ac:dyDescent="0.25">
      <c r="A832" s="40" t="s">
        <v>1656</v>
      </c>
      <c r="B832" s="41" t="s">
        <v>1657</v>
      </c>
      <c r="C832" s="42">
        <v>111586.79000000001</v>
      </c>
      <c r="D832" s="43">
        <v>1.6996000000000001E-4</v>
      </c>
      <c r="E832" s="43">
        <v>1.6867999999999999E-4</v>
      </c>
      <c r="F832" s="44">
        <v>945758</v>
      </c>
      <c r="G832" s="45">
        <v>1250355</v>
      </c>
      <c r="H832" s="46">
        <v>694458</v>
      </c>
      <c r="I832" s="44">
        <v>45600</v>
      </c>
      <c r="J832" s="45">
        <v>-21125.069149628325</v>
      </c>
      <c r="K832" s="45">
        <v>24474.930850371675</v>
      </c>
      <c r="L832" s="45">
        <v>0</v>
      </c>
      <c r="M832" s="46">
        <v>24474.930850371675</v>
      </c>
      <c r="N832" s="44">
        <v>31354</v>
      </c>
      <c r="O832" s="45">
        <v>0</v>
      </c>
      <c r="P832" s="45">
        <v>34903</v>
      </c>
      <c r="Q832" s="45">
        <v>9651.5430612681994</v>
      </c>
      <c r="R832" s="46">
        <v>75908.543061268196</v>
      </c>
      <c r="S832" s="44">
        <v>0</v>
      </c>
      <c r="T832" s="45">
        <v>0</v>
      </c>
      <c r="U832" s="45">
        <v>129473</v>
      </c>
      <c r="V832" s="45">
        <v>0</v>
      </c>
      <c r="W832" s="47">
        <v>129473</v>
      </c>
      <c r="X832" s="44">
        <v>24978.289215814744</v>
      </c>
      <c r="Y832" s="45">
        <v>-31646.746154546541</v>
      </c>
      <c r="Z832" s="45">
        <v>-30731</v>
      </c>
      <c r="AA832" s="45">
        <v>-16165.000000000007</v>
      </c>
      <c r="AB832" s="45">
        <v>0</v>
      </c>
      <c r="AC832" s="46">
        <v>0</v>
      </c>
    </row>
    <row r="833" spans="1:29" s="48" customFormat="1" ht="13.5" x14ac:dyDescent="0.25">
      <c r="A833" s="40" t="s">
        <v>1658</v>
      </c>
      <c r="B833" s="41" t="s">
        <v>1659</v>
      </c>
      <c r="C833" s="42">
        <v>48983.92</v>
      </c>
      <c r="D833" s="43">
        <v>7.4610000000000006E-5</v>
      </c>
      <c r="E833" s="43">
        <v>7.6849999999999998E-5</v>
      </c>
      <c r="F833" s="44">
        <v>415174</v>
      </c>
      <c r="G833" s="45">
        <v>548888</v>
      </c>
      <c r="H833" s="46">
        <v>304857</v>
      </c>
      <c r="I833" s="44">
        <v>20018</v>
      </c>
      <c r="J833" s="45">
        <v>-50434.594500128311</v>
      </c>
      <c r="K833" s="45">
        <v>-30416.594500128311</v>
      </c>
      <c r="L833" s="45">
        <v>0</v>
      </c>
      <c r="M833" s="46">
        <v>-30416.594500128311</v>
      </c>
      <c r="N833" s="44">
        <v>13764</v>
      </c>
      <c r="O833" s="45">
        <v>0</v>
      </c>
      <c r="P833" s="45">
        <v>15322</v>
      </c>
      <c r="Q833" s="45">
        <v>0</v>
      </c>
      <c r="R833" s="46">
        <v>29086</v>
      </c>
      <c r="S833" s="44">
        <v>0</v>
      </c>
      <c r="T833" s="45">
        <v>0</v>
      </c>
      <c r="U833" s="45">
        <v>56837</v>
      </c>
      <c r="V833" s="45">
        <v>26479.977855831607</v>
      </c>
      <c r="W833" s="47">
        <v>83316.977855831603</v>
      </c>
      <c r="X833" s="44">
        <v>-15544.351004012686</v>
      </c>
      <c r="Y833" s="45">
        <v>-18100.626851818921</v>
      </c>
      <c r="Z833" s="45">
        <v>-13490</v>
      </c>
      <c r="AA833" s="45">
        <v>-7096</v>
      </c>
      <c r="AB833" s="45">
        <v>0</v>
      </c>
      <c r="AC833" s="46">
        <v>0</v>
      </c>
    </row>
    <row r="834" spans="1:29" s="48" customFormat="1" ht="13.5" x14ac:dyDescent="0.25">
      <c r="A834" s="40" t="s">
        <v>1660</v>
      </c>
      <c r="B834" s="41" t="s">
        <v>1661</v>
      </c>
      <c r="C834" s="42">
        <v>2202039.77</v>
      </c>
      <c r="D834" s="43">
        <v>3.3540200000000001E-3</v>
      </c>
      <c r="E834" s="43">
        <v>3.3636400000000002E-3</v>
      </c>
      <c r="F834" s="44">
        <v>18663742</v>
      </c>
      <c r="G834" s="45">
        <v>24674714</v>
      </c>
      <c r="H834" s="46">
        <v>13704547</v>
      </c>
      <c r="I834" s="44">
        <v>899886</v>
      </c>
      <c r="J834" s="45">
        <v>-623958.26334002509</v>
      </c>
      <c r="K834" s="45">
        <v>275927.73665997491</v>
      </c>
      <c r="L834" s="45">
        <v>0</v>
      </c>
      <c r="M834" s="46">
        <v>275927.73665997491</v>
      </c>
      <c r="N834" s="44">
        <v>618740</v>
      </c>
      <c r="O834" s="45">
        <v>0</v>
      </c>
      <c r="P834" s="45">
        <v>688783</v>
      </c>
      <c r="Q834" s="45">
        <v>0</v>
      </c>
      <c r="R834" s="46">
        <v>1307523</v>
      </c>
      <c r="S834" s="44">
        <v>0</v>
      </c>
      <c r="T834" s="45">
        <v>0</v>
      </c>
      <c r="U834" s="45">
        <v>2555050</v>
      </c>
      <c r="V834" s="45">
        <v>424013.05105837923</v>
      </c>
      <c r="W834" s="47">
        <v>2979063.051058379</v>
      </c>
      <c r="X834" s="44">
        <v>-69159.536859243002</v>
      </c>
      <c r="Y834" s="45">
        <v>-676906.51419913629</v>
      </c>
      <c r="Z834" s="45">
        <v>-606443</v>
      </c>
      <c r="AA834" s="45">
        <v>-319031</v>
      </c>
      <c r="AB834" s="45">
        <v>0</v>
      </c>
      <c r="AC834" s="46">
        <v>0</v>
      </c>
    </row>
    <row r="835" spans="1:29" s="48" customFormat="1" ht="13.5" x14ac:dyDescent="0.25">
      <c r="A835" s="40" t="s">
        <v>1662</v>
      </c>
      <c r="B835" s="41" t="s">
        <v>1663</v>
      </c>
      <c r="C835" s="42">
        <v>815265.34000000008</v>
      </c>
      <c r="D835" s="43">
        <v>1.24176E-3</v>
      </c>
      <c r="E835" s="43">
        <v>1.3236400000000001E-3</v>
      </c>
      <c r="F835" s="44">
        <v>6909884</v>
      </c>
      <c r="G835" s="45">
        <v>9135328</v>
      </c>
      <c r="H835" s="46">
        <v>5073839</v>
      </c>
      <c r="I835" s="44">
        <v>333165</v>
      </c>
      <c r="J835" s="45">
        <v>43288.66909352041</v>
      </c>
      <c r="K835" s="45">
        <v>376453.66909352038</v>
      </c>
      <c r="L835" s="45">
        <v>0</v>
      </c>
      <c r="M835" s="46">
        <v>376453.66909352038</v>
      </c>
      <c r="N835" s="44">
        <v>229076</v>
      </c>
      <c r="O835" s="45">
        <v>0</v>
      </c>
      <c r="P835" s="45">
        <v>255008</v>
      </c>
      <c r="Q835" s="45">
        <v>52605.880999421104</v>
      </c>
      <c r="R835" s="46">
        <v>536689.88099942112</v>
      </c>
      <c r="S835" s="44">
        <v>0</v>
      </c>
      <c r="T835" s="45">
        <v>0</v>
      </c>
      <c r="U835" s="45">
        <v>945957</v>
      </c>
      <c r="V835" s="45">
        <v>337307.63416765863</v>
      </c>
      <c r="W835" s="47">
        <v>1283264.6341676586</v>
      </c>
      <c r="X835" s="44">
        <v>-35718.707992960757</v>
      </c>
      <c r="Y835" s="45">
        <v>-368217.04517527681</v>
      </c>
      <c r="Z835" s="45">
        <v>-224524</v>
      </c>
      <c r="AA835" s="45">
        <v>-118115</v>
      </c>
      <c r="AB835" s="45">
        <v>0</v>
      </c>
      <c r="AC835" s="46">
        <v>0</v>
      </c>
    </row>
    <row r="836" spans="1:29" s="48" customFormat="1" ht="13.5" x14ac:dyDescent="0.25">
      <c r="A836" s="40" t="s">
        <v>1664</v>
      </c>
      <c r="B836" s="41" t="s">
        <v>1665</v>
      </c>
      <c r="C836" s="42">
        <v>5014.21</v>
      </c>
      <c r="D836" s="43">
        <v>7.6399999999999997E-6</v>
      </c>
      <c r="E836" s="43">
        <v>8.1000000000000004E-6</v>
      </c>
      <c r="F836" s="44">
        <v>42513</v>
      </c>
      <c r="G836" s="45">
        <v>56206</v>
      </c>
      <c r="H836" s="46">
        <v>31217</v>
      </c>
      <c r="I836" s="44">
        <v>2050</v>
      </c>
      <c r="J836" s="45">
        <v>-4033.2646378514346</v>
      </c>
      <c r="K836" s="45">
        <v>-1983.2646378514346</v>
      </c>
      <c r="L836" s="45">
        <v>0</v>
      </c>
      <c r="M836" s="46">
        <v>-1983.2646378514346</v>
      </c>
      <c r="N836" s="44">
        <v>1409</v>
      </c>
      <c r="O836" s="45">
        <v>0</v>
      </c>
      <c r="P836" s="45">
        <v>1569</v>
      </c>
      <c r="Q836" s="45">
        <v>0</v>
      </c>
      <c r="R836" s="46">
        <v>2978</v>
      </c>
      <c r="S836" s="44">
        <v>0</v>
      </c>
      <c r="T836" s="45">
        <v>0</v>
      </c>
      <c r="U836" s="45">
        <v>5820</v>
      </c>
      <c r="V836" s="45">
        <v>3313.6939365775852</v>
      </c>
      <c r="W836" s="47">
        <v>9133.6939365775852</v>
      </c>
      <c r="X836" s="44">
        <v>-1846.7549476079657</v>
      </c>
      <c r="Y836" s="45">
        <v>-2199.9389889696195</v>
      </c>
      <c r="Z836" s="45">
        <v>-1381</v>
      </c>
      <c r="AA836" s="45">
        <v>-728</v>
      </c>
      <c r="AB836" s="45">
        <v>0</v>
      </c>
      <c r="AC836" s="46">
        <v>0</v>
      </c>
    </row>
    <row r="837" spans="1:29" s="48" customFormat="1" ht="13.5" x14ac:dyDescent="0.25">
      <c r="A837" s="40" t="s">
        <v>1666</v>
      </c>
      <c r="B837" s="41" t="s">
        <v>1667</v>
      </c>
      <c r="C837" s="42">
        <v>191496.92</v>
      </c>
      <c r="D837" s="43">
        <v>2.9168E-4</v>
      </c>
      <c r="E837" s="43">
        <v>2.8821000000000001E-4</v>
      </c>
      <c r="F837" s="44">
        <v>1623079</v>
      </c>
      <c r="G837" s="45">
        <v>2145819</v>
      </c>
      <c r="H837" s="46">
        <v>1191806</v>
      </c>
      <c r="I837" s="44">
        <v>78258</v>
      </c>
      <c r="J837" s="45">
        <v>35723.093129354522</v>
      </c>
      <c r="K837" s="45">
        <v>113981.09312935453</v>
      </c>
      <c r="L837" s="45">
        <v>0</v>
      </c>
      <c r="M837" s="46">
        <v>113981.09312935453</v>
      </c>
      <c r="N837" s="44">
        <v>53808</v>
      </c>
      <c r="O837" s="45">
        <v>0</v>
      </c>
      <c r="P837" s="45">
        <v>59900</v>
      </c>
      <c r="Q837" s="45">
        <v>19063.287689548706</v>
      </c>
      <c r="R837" s="46">
        <v>132771.28768954871</v>
      </c>
      <c r="S837" s="44">
        <v>0</v>
      </c>
      <c r="T837" s="45">
        <v>0</v>
      </c>
      <c r="U837" s="45">
        <v>222198</v>
      </c>
      <c r="V837" s="45">
        <v>0</v>
      </c>
      <c r="W837" s="47">
        <v>222198</v>
      </c>
      <c r="X837" s="44">
        <v>43456.044369769559</v>
      </c>
      <c r="Y837" s="45">
        <v>-52399.756680220853</v>
      </c>
      <c r="Z837" s="45">
        <v>-52739</v>
      </c>
      <c r="AA837" s="45">
        <v>-27744</v>
      </c>
      <c r="AB837" s="45">
        <v>0</v>
      </c>
      <c r="AC837" s="46">
        <v>0</v>
      </c>
    </row>
    <row r="838" spans="1:29" s="48" customFormat="1" ht="13.5" x14ac:dyDescent="0.25">
      <c r="A838" s="40" t="s">
        <v>1668</v>
      </c>
      <c r="B838" s="41" t="s">
        <v>1669</v>
      </c>
      <c r="C838" s="42">
        <v>338743.43</v>
      </c>
      <c r="D838" s="43">
        <v>5.1595000000000005E-4</v>
      </c>
      <c r="E838" s="43">
        <v>5.4684999999999998E-4</v>
      </c>
      <c r="F838" s="44">
        <v>2871050</v>
      </c>
      <c r="G838" s="45">
        <v>3795719</v>
      </c>
      <c r="H838" s="46">
        <v>2108175</v>
      </c>
      <c r="I838" s="44">
        <v>138430</v>
      </c>
      <c r="J838" s="45">
        <v>7570.1447735027468</v>
      </c>
      <c r="K838" s="45">
        <v>146000.14477350275</v>
      </c>
      <c r="L838" s="45">
        <v>0</v>
      </c>
      <c r="M838" s="46">
        <v>146000.14477350275</v>
      </c>
      <c r="N838" s="44">
        <v>95181</v>
      </c>
      <c r="O838" s="45">
        <v>0</v>
      </c>
      <c r="P838" s="45">
        <v>105956</v>
      </c>
      <c r="Q838" s="45">
        <v>0</v>
      </c>
      <c r="R838" s="46">
        <v>201137</v>
      </c>
      <c r="S838" s="44">
        <v>0</v>
      </c>
      <c r="T838" s="45">
        <v>0</v>
      </c>
      <c r="U838" s="45">
        <v>393044</v>
      </c>
      <c r="V838" s="45">
        <v>178303.81170448786</v>
      </c>
      <c r="W838" s="47">
        <v>571347.81170448789</v>
      </c>
      <c r="X838" s="44">
        <v>-79538.866445850523</v>
      </c>
      <c r="Y838" s="45">
        <v>-148306.94525863734</v>
      </c>
      <c r="Z838" s="45">
        <v>-93289</v>
      </c>
      <c r="AA838" s="45">
        <v>-49076</v>
      </c>
      <c r="AB838" s="45">
        <v>0</v>
      </c>
      <c r="AC838" s="46">
        <v>0</v>
      </c>
    </row>
    <row r="839" spans="1:29" s="48" customFormat="1" ht="13.5" x14ac:dyDescent="0.25">
      <c r="A839" s="40" t="s">
        <v>1670</v>
      </c>
      <c r="B839" s="41" t="s">
        <v>1671</v>
      </c>
      <c r="C839" s="42">
        <v>242178.49</v>
      </c>
      <c r="D839" s="43">
        <v>3.6886999999999998E-4</v>
      </c>
      <c r="E839" s="43">
        <v>3.6422000000000001E-4</v>
      </c>
      <c r="F839" s="44">
        <v>2052610</v>
      </c>
      <c r="G839" s="45">
        <v>2713687</v>
      </c>
      <c r="H839" s="46">
        <v>1507205</v>
      </c>
      <c r="I839" s="44">
        <v>98968</v>
      </c>
      <c r="J839" s="45">
        <v>-60861.185848555288</v>
      </c>
      <c r="K839" s="45">
        <v>38106.814151444712</v>
      </c>
      <c r="L839" s="45">
        <v>0</v>
      </c>
      <c r="M839" s="46">
        <v>38106.814151444712</v>
      </c>
      <c r="N839" s="44">
        <v>68048</v>
      </c>
      <c r="O839" s="45">
        <v>0</v>
      </c>
      <c r="P839" s="45">
        <v>75751</v>
      </c>
      <c r="Q839" s="45">
        <v>13480.979868122882</v>
      </c>
      <c r="R839" s="46">
        <v>157279.97986812287</v>
      </c>
      <c r="S839" s="44">
        <v>0</v>
      </c>
      <c r="T839" s="45">
        <v>0</v>
      </c>
      <c r="U839" s="45">
        <v>281000</v>
      </c>
      <c r="V839" s="45">
        <v>64990.500061127335</v>
      </c>
      <c r="W839" s="47">
        <v>345990.50006112736</v>
      </c>
      <c r="X839" s="44">
        <v>-21054.90754994037</v>
      </c>
      <c r="Y839" s="45">
        <v>-65873.612643064087</v>
      </c>
      <c r="Z839" s="45">
        <v>-66696</v>
      </c>
      <c r="AA839" s="45">
        <v>-35086.000000000029</v>
      </c>
      <c r="AB839" s="45">
        <v>0</v>
      </c>
      <c r="AC839" s="46">
        <v>0</v>
      </c>
    </row>
    <row r="840" spans="1:29" s="48" customFormat="1" ht="13.5" x14ac:dyDescent="0.25">
      <c r="A840" s="40" t="s">
        <v>1672</v>
      </c>
      <c r="B840" s="41" t="s">
        <v>1673</v>
      </c>
      <c r="C840" s="42">
        <v>207218.34</v>
      </c>
      <c r="D840" s="43">
        <v>3.1562000000000002E-4</v>
      </c>
      <c r="E840" s="43">
        <v>3.3870999999999999E-4</v>
      </c>
      <c r="F840" s="44">
        <v>1756296</v>
      </c>
      <c r="G840" s="45">
        <v>2321940</v>
      </c>
      <c r="H840" s="46">
        <v>1289625</v>
      </c>
      <c r="I840" s="44">
        <v>84681</v>
      </c>
      <c r="J840" s="45">
        <v>-224898.31976898643</v>
      </c>
      <c r="K840" s="45">
        <v>-140217.31976898643</v>
      </c>
      <c r="L840" s="45">
        <v>0</v>
      </c>
      <c r="M840" s="46">
        <v>-140217.31976898643</v>
      </c>
      <c r="N840" s="44">
        <v>58225</v>
      </c>
      <c r="O840" s="45">
        <v>0</v>
      </c>
      <c r="P840" s="45">
        <v>64816</v>
      </c>
      <c r="Q840" s="45">
        <v>0</v>
      </c>
      <c r="R840" s="46">
        <v>123041</v>
      </c>
      <c r="S840" s="44">
        <v>0</v>
      </c>
      <c r="T840" s="45">
        <v>0</v>
      </c>
      <c r="U840" s="45">
        <v>240435</v>
      </c>
      <c r="V840" s="45">
        <v>173738.31300424313</v>
      </c>
      <c r="W840" s="47">
        <v>414173.31300424313</v>
      </c>
      <c r="X840" s="44">
        <v>-107032.39917414813</v>
      </c>
      <c r="Y840" s="45">
        <v>-97010.913830095</v>
      </c>
      <c r="Z840" s="45">
        <v>-57068</v>
      </c>
      <c r="AA840" s="45">
        <v>-30021</v>
      </c>
      <c r="AB840" s="45">
        <v>0</v>
      </c>
      <c r="AC840" s="46">
        <v>0</v>
      </c>
    </row>
    <row r="841" spans="1:29" s="48" customFormat="1" ht="13.5" x14ac:dyDescent="0.25">
      <c r="A841" s="40" t="s">
        <v>1674</v>
      </c>
      <c r="B841" s="41" t="s">
        <v>1675</v>
      </c>
      <c r="C841" s="42">
        <v>58915.48</v>
      </c>
      <c r="D841" s="43">
        <v>8.9740000000000005E-5</v>
      </c>
      <c r="E841" s="43">
        <v>9.8709999999999995E-5</v>
      </c>
      <c r="F841" s="44">
        <v>499366</v>
      </c>
      <c r="G841" s="45">
        <v>660195</v>
      </c>
      <c r="H841" s="46">
        <v>366678</v>
      </c>
      <c r="I841" s="44">
        <v>24077</v>
      </c>
      <c r="J841" s="45">
        <v>-34582.88113577928</v>
      </c>
      <c r="K841" s="45">
        <v>-10505.88113577928</v>
      </c>
      <c r="L841" s="45">
        <v>0</v>
      </c>
      <c r="M841" s="46">
        <v>-10505.88113577928</v>
      </c>
      <c r="N841" s="44">
        <v>16555</v>
      </c>
      <c r="O841" s="45">
        <v>0</v>
      </c>
      <c r="P841" s="45">
        <v>18429</v>
      </c>
      <c r="Q841" s="45">
        <v>0</v>
      </c>
      <c r="R841" s="46">
        <v>34984</v>
      </c>
      <c r="S841" s="44">
        <v>0</v>
      </c>
      <c r="T841" s="45">
        <v>0</v>
      </c>
      <c r="U841" s="45">
        <v>68363</v>
      </c>
      <c r="V841" s="45">
        <v>75200.470619190019</v>
      </c>
      <c r="W841" s="47">
        <v>143563.47061919002</v>
      </c>
      <c r="X841" s="44">
        <v>-52622.525347354844</v>
      </c>
      <c r="Y841" s="45">
        <v>-31194.945271835179</v>
      </c>
      <c r="Z841" s="45">
        <v>-16226</v>
      </c>
      <c r="AA841" s="45">
        <v>-8536</v>
      </c>
      <c r="AB841" s="45">
        <v>0</v>
      </c>
      <c r="AC841" s="46">
        <v>0</v>
      </c>
    </row>
    <row r="842" spans="1:29" s="48" customFormat="1" ht="13.5" x14ac:dyDescent="0.25">
      <c r="A842" s="40" t="s">
        <v>1676</v>
      </c>
      <c r="B842" s="41" t="s">
        <v>1677</v>
      </c>
      <c r="C842" s="42">
        <v>128572.9</v>
      </c>
      <c r="D842" s="43">
        <v>1.9583E-4</v>
      </c>
      <c r="E842" s="43">
        <v>2.0493E-4</v>
      </c>
      <c r="F842" s="44">
        <v>1089713</v>
      </c>
      <c r="G842" s="45">
        <v>1440674</v>
      </c>
      <c r="H842" s="46">
        <v>800163</v>
      </c>
      <c r="I842" s="44">
        <v>52541</v>
      </c>
      <c r="J842" s="45">
        <v>-40615.442995693906</v>
      </c>
      <c r="K842" s="45">
        <v>11925.557004306094</v>
      </c>
      <c r="L842" s="45">
        <v>0</v>
      </c>
      <c r="M842" s="46">
        <v>11925.557004306094</v>
      </c>
      <c r="N842" s="44">
        <v>36126</v>
      </c>
      <c r="O842" s="45">
        <v>0</v>
      </c>
      <c r="P842" s="45">
        <v>40216</v>
      </c>
      <c r="Q842" s="45">
        <v>2096.0923555714417</v>
      </c>
      <c r="R842" s="46">
        <v>78438.09235557144</v>
      </c>
      <c r="S842" s="44">
        <v>0</v>
      </c>
      <c r="T842" s="45">
        <v>0</v>
      </c>
      <c r="U842" s="45">
        <v>149181</v>
      </c>
      <c r="V842" s="45">
        <v>38232.994740137889</v>
      </c>
      <c r="W842" s="47">
        <v>187413.99474013789</v>
      </c>
      <c r="X842" s="44">
        <v>-2597.5216815507083</v>
      </c>
      <c r="Y842" s="45">
        <v>-52343.380703015733</v>
      </c>
      <c r="Z842" s="45">
        <v>-35408</v>
      </c>
      <c r="AA842" s="45">
        <v>-18627</v>
      </c>
      <c r="AB842" s="45">
        <v>0</v>
      </c>
      <c r="AC842" s="46">
        <v>0</v>
      </c>
    </row>
    <row r="843" spans="1:29" s="48" customFormat="1" ht="13.5" x14ac:dyDescent="0.25">
      <c r="A843" s="40" t="s">
        <v>1678</v>
      </c>
      <c r="B843" s="41" t="s">
        <v>1679</v>
      </c>
      <c r="C843" s="42">
        <v>111378.53</v>
      </c>
      <c r="D843" s="43">
        <v>1.6965E-4</v>
      </c>
      <c r="E843" s="43">
        <v>1.7424000000000001E-4</v>
      </c>
      <c r="F843" s="44">
        <v>944033</v>
      </c>
      <c r="G843" s="45">
        <v>1248074</v>
      </c>
      <c r="H843" s="46">
        <v>693191</v>
      </c>
      <c r="I843" s="44">
        <v>45517</v>
      </c>
      <c r="J843" s="45">
        <v>58282.407953449088</v>
      </c>
      <c r="K843" s="45">
        <v>103799.40795344909</v>
      </c>
      <c r="L843" s="45">
        <v>0</v>
      </c>
      <c r="M843" s="46">
        <v>103799.40795344909</v>
      </c>
      <c r="N843" s="44">
        <v>31297</v>
      </c>
      <c r="O843" s="45">
        <v>0</v>
      </c>
      <c r="P843" s="45">
        <v>34839</v>
      </c>
      <c r="Q843" s="45">
        <v>54397.609315519272</v>
      </c>
      <c r="R843" s="46">
        <v>120533.60931551928</v>
      </c>
      <c r="S843" s="44">
        <v>0</v>
      </c>
      <c r="T843" s="45">
        <v>0</v>
      </c>
      <c r="U843" s="45">
        <v>129237</v>
      </c>
      <c r="V843" s="45">
        <v>20202.962485801643</v>
      </c>
      <c r="W843" s="47">
        <v>149439.96248580163</v>
      </c>
      <c r="X843" s="44">
        <v>58305.64481811085</v>
      </c>
      <c r="Y843" s="45">
        <v>-40400.997988393225</v>
      </c>
      <c r="Z843" s="45">
        <v>-30675</v>
      </c>
      <c r="AA843" s="45">
        <v>-16135.999999999978</v>
      </c>
      <c r="AB843" s="45">
        <v>0</v>
      </c>
      <c r="AC843" s="46">
        <v>0</v>
      </c>
    </row>
    <row r="844" spans="1:29" s="48" customFormat="1" ht="13.5" x14ac:dyDescent="0.25">
      <c r="A844" s="40" t="s">
        <v>1680</v>
      </c>
      <c r="B844" s="41" t="s">
        <v>1681</v>
      </c>
      <c r="C844" s="42">
        <v>224413.55</v>
      </c>
      <c r="D844" s="43">
        <v>3.4181000000000001E-4</v>
      </c>
      <c r="E844" s="43">
        <v>3.6111999999999998E-4</v>
      </c>
      <c r="F844" s="44">
        <v>1902032</v>
      </c>
      <c r="G844" s="45">
        <v>2514614</v>
      </c>
      <c r="H844" s="46">
        <v>1396638</v>
      </c>
      <c r="I844" s="44">
        <v>91708</v>
      </c>
      <c r="J844" s="45">
        <v>-104669.33480286984</v>
      </c>
      <c r="K844" s="45">
        <v>-12961.334802869838</v>
      </c>
      <c r="L844" s="45">
        <v>0</v>
      </c>
      <c r="M844" s="46">
        <v>-12961.334802869838</v>
      </c>
      <c r="N844" s="44">
        <v>63056</v>
      </c>
      <c r="O844" s="45">
        <v>0</v>
      </c>
      <c r="P844" s="45">
        <v>70194</v>
      </c>
      <c r="Q844" s="45">
        <v>0</v>
      </c>
      <c r="R844" s="46">
        <v>133250</v>
      </c>
      <c r="S844" s="44">
        <v>0</v>
      </c>
      <c r="T844" s="45">
        <v>0</v>
      </c>
      <c r="U844" s="45">
        <v>260387</v>
      </c>
      <c r="V844" s="45">
        <v>148410.302390261</v>
      </c>
      <c r="W844" s="47">
        <v>408797.30239026097</v>
      </c>
      <c r="X844" s="44">
        <v>-84723.250113135</v>
      </c>
      <c r="Y844" s="45">
        <v>-96508.052277126</v>
      </c>
      <c r="Z844" s="45">
        <v>-61803</v>
      </c>
      <c r="AA844" s="45">
        <v>-32513</v>
      </c>
      <c r="AB844" s="45">
        <v>0</v>
      </c>
      <c r="AC844" s="46">
        <v>0</v>
      </c>
    </row>
    <row r="845" spans="1:29" s="48" customFormat="1" ht="13.5" x14ac:dyDescent="0.25">
      <c r="A845" s="40" t="s">
        <v>1682</v>
      </c>
      <c r="B845" s="41" t="s">
        <v>1683</v>
      </c>
      <c r="C845" s="42">
        <v>6687.17</v>
      </c>
      <c r="D845" s="43">
        <v>1.0190000000000001E-5</v>
      </c>
      <c r="E845" s="43">
        <v>6.2999999999999998E-6</v>
      </c>
      <c r="F845" s="44">
        <v>56703</v>
      </c>
      <c r="G845" s="45">
        <v>74965</v>
      </c>
      <c r="H845" s="46">
        <v>41636</v>
      </c>
      <c r="I845" s="44">
        <v>2734</v>
      </c>
      <c r="J845" s="45">
        <v>3489.8261617015905</v>
      </c>
      <c r="K845" s="45">
        <v>6223.8261617015905</v>
      </c>
      <c r="L845" s="45">
        <v>0</v>
      </c>
      <c r="M845" s="46">
        <v>6223.8261617015905</v>
      </c>
      <c r="N845" s="44">
        <v>1880</v>
      </c>
      <c r="O845" s="45">
        <v>0</v>
      </c>
      <c r="P845" s="45">
        <v>2093</v>
      </c>
      <c r="Q845" s="45">
        <v>15129.570889076571</v>
      </c>
      <c r="R845" s="46">
        <v>19102.570889076571</v>
      </c>
      <c r="S845" s="44">
        <v>0</v>
      </c>
      <c r="T845" s="45">
        <v>0</v>
      </c>
      <c r="U845" s="45">
        <v>7763</v>
      </c>
      <c r="V845" s="45">
        <v>4334.3333506040317</v>
      </c>
      <c r="W845" s="47">
        <v>12097.333350604033</v>
      </c>
      <c r="X845" s="44">
        <v>5988.9079389494063</v>
      </c>
      <c r="Y845" s="45">
        <v>3828.3295995231329</v>
      </c>
      <c r="Z845" s="45">
        <v>-1842</v>
      </c>
      <c r="AA845" s="45">
        <v>-970</v>
      </c>
      <c r="AB845" s="45">
        <v>0</v>
      </c>
      <c r="AC845" s="46">
        <v>0</v>
      </c>
    </row>
    <row r="846" spans="1:29" s="48" customFormat="1" ht="13.5" x14ac:dyDescent="0.25">
      <c r="A846" s="40" t="s">
        <v>1684</v>
      </c>
      <c r="B846" s="41" t="s">
        <v>1685</v>
      </c>
      <c r="C846" s="42">
        <v>103426.39</v>
      </c>
      <c r="D846" s="43">
        <v>1.5752999999999999E-4</v>
      </c>
      <c r="E846" s="43">
        <v>1.7526999999999999E-4</v>
      </c>
      <c r="F846" s="44">
        <v>876590</v>
      </c>
      <c r="G846" s="45">
        <v>1158910</v>
      </c>
      <c r="H846" s="46">
        <v>643669</v>
      </c>
      <c r="I846" s="44">
        <v>42265</v>
      </c>
      <c r="J846" s="45">
        <v>-35236.782346805092</v>
      </c>
      <c r="K846" s="45">
        <v>7028.2176531949081</v>
      </c>
      <c r="L846" s="45">
        <v>0</v>
      </c>
      <c r="M846" s="46">
        <v>7028.2176531949081</v>
      </c>
      <c r="N846" s="44">
        <v>29061</v>
      </c>
      <c r="O846" s="45">
        <v>0</v>
      </c>
      <c r="P846" s="45">
        <v>32350</v>
      </c>
      <c r="Q846" s="45">
        <v>0</v>
      </c>
      <c r="R846" s="46">
        <v>61411</v>
      </c>
      <c r="S846" s="44">
        <v>0</v>
      </c>
      <c r="T846" s="45">
        <v>0</v>
      </c>
      <c r="U846" s="45">
        <v>120004</v>
      </c>
      <c r="V846" s="45">
        <v>82774.377681300379</v>
      </c>
      <c r="W846" s="47">
        <v>202778.37768130039</v>
      </c>
      <c r="X846" s="44">
        <v>-40147.85424484525</v>
      </c>
      <c r="Y846" s="45">
        <v>-57752.523436455122</v>
      </c>
      <c r="Z846" s="45">
        <v>-28483</v>
      </c>
      <c r="AA846" s="45">
        <v>-14984</v>
      </c>
      <c r="AB846" s="45">
        <v>0</v>
      </c>
      <c r="AC846" s="46">
        <v>0</v>
      </c>
    </row>
    <row r="847" spans="1:29" s="48" customFormat="1" ht="13.5" x14ac:dyDescent="0.25">
      <c r="A847" s="40" t="s">
        <v>1686</v>
      </c>
      <c r="B847" s="41" t="s">
        <v>1687</v>
      </c>
      <c r="C847" s="42">
        <v>78115.87</v>
      </c>
      <c r="D847" s="43">
        <v>1.1898E-4</v>
      </c>
      <c r="E847" s="43">
        <v>1.0301E-4</v>
      </c>
      <c r="F847" s="44">
        <v>662075</v>
      </c>
      <c r="G847" s="45">
        <v>875307</v>
      </c>
      <c r="H847" s="46">
        <v>486153</v>
      </c>
      <c r="I847" s="44">
        <v>31922</v>
      </c>
      <c r="J847" s="45">
        <v>28133.725048114982</v>
      </c>
      <c r="K847" s="45">
        <v>60055.725048114982</v>
      </c>
      <c r="L847" s="45">
        <v>0</v>
      </c>
      <c r="M847" s="46">
        <v>60055.725048114982</v>
      </c>
      <c r="N847" s="44">
        <v>21949</v>
      </c>
      <c r="O847" s="45">
        <v>0</v>
      </c>
      <c r="P847" s="45">
        <v>24434</v>
      </c>
      <c r="Q847" s="45">
        <v>61124.491200286022</v>
      </c>
      <c r="R847" s="46">
        <v>107507.49120028602</v>
      </c>
      <c r="S847" s="44">
        <v>0</v>
      </c>
      <c r="T847" s="45">
        <v>0</v>
      </c>
      <c r="U847" s="45">
        <v>90637</v>
      </c>
      <c r="V847" s="45">
        <v>141.20054738040631</v>
      </c>
      <c r="W847" s="47">
        <v>90778.200547380402</v>
      </c>
      <c r="X847" s="44">
        <v>49076.966860203553</v>
      </c>
      <c r="Y847" s="45">
        <v>481.32379270206002</v>
      </c>
      <c r="Z847" s="45">
        <v>-21513</v>
      </c>
      <c r="AA847" s="45">
        <v>-11315.999999999993</v>
      </c>
      <c r="AB847" s="45">
        <v>0</v>
      </c>
      <c r="AC847" s="46">
        <v>0</v>
      </c>
    </row>
    <row r="848" spans="1:29" s="48" customFormat="1" ht="13.5" x14ac:dyDescent="0.25">
      <c r="A848" s="40" t="s">
        <v>1688</v>
      </c>
      <c r="B848" s="41" t="s">
        <v>1689</v>
      </c>
      <c r="C848" s="42">
        <v>1748404.44</v>
      </c>
      <c r="D848" s="43">
        <v>2.66307E-3</v>
      </c>
      <c r="E848" s="43">
        <v>2.6460500000000001E-3</v>
      </c>
      <c r="F848" s="44">
        <v>14818890</v>
      </c>
      <c r="G848" s="45">
        <v>19591562</v>
      </c>
      <c r="H848" s="46">
        <v>10881321</v>
      </c>
      <c r="I848" s="44">
        <v>714504</v>
      </c>
      <c r="J848" s="45">
        <v>512749.05479871656</v>
      </c>
      <c r="K848" s="45">
        <v>1227253.0547987167</v>
      </c>
      <c r="L848" s="45">
        <v>0</v>
      </c>
      <c r="M848" s="46">
        <v>1227253.0547987167</v>
      </c>
      <c r="N848" s="44">
        <v>491276</v>
      </c>
      <c r="O848" s="45">
        <v>0</v>
      </c>
      <c r="P848" s="45">
        <v>546889</v>
      </c>
      <c r="Q848" s="45">
        <v>32379.348271249757</v>
      </c>
      <c r="R848" s="46">
        <v>1070544.3482712498</v>
      </c>
      <c r="S848" s="44">
        <v>0</v>
      </c>
      <c r="T848" s="45">
        <v>0</v>
      </c>
      <c r="U848" s="45">
        <v>2028693</v>
      </c>
      <c r="V848" s="45">
        <v>904.53357360319137</v>
      </c>
      <c r="W848" s="47">
        <v>2029597.5335736033</v>
      </c>
      <c r="X848" s="44">
        <v>276198.7184456868</v>
      </c>
      <c r="Y848" s="45">
        <v>-500430.9037480402</v>
      </c>
      <c r="Z848" s="45">
        <v>-481512</v>
      </c>
      <c r="AA848" s="45">
        <v>-253309</v>
      </c>
      <c r="AB848" s="45">
        <v>0</v>
      </c>
      <c r="AC848" s="46">
        <v>0</v>
      </c>
    </row>
    <row r="849" spans="1:29" s="48" customFormat="1" ht="13.5" x14ac:dyDescent="0.25">
      <c r="A849" s="40" t="s">
        <v>1690</v>
      </c>
      <c r="B849" s="41" t="s">
        <v>1691</v>
      </c>
      <c r="C849" s="42">
        <v>16516.98</v>
      </c>
      <c r="D849" s="43">
        <v>2.516E-5</v>
      </c>
      <c r="E849" s="43">
        <v>2.4689999999999999E-5</v>
      </c>
      <c r="F849" s="44">
        <v>140005</v>
      </c>
      <c r="G849" s="45">
        <v>185096</v>
      </c>
      <c r="H849" s="46">
        <v>102804</v>
      </c>
      <c r="I849" s="44">
        <v>6750</v>
      </c>
      <c r="J849" s="45">
        <v>2100.4706574157767</v>
      </c>
      <c r="K849" s="45">
        <v>8850.4706574157772</v>
      </c>
      <c r="L849" s="45">
        <v>0</v>
      </c>
      <c r="M849" s="46">
        <v>8850.4706574157772</v>
      </c>
      <c r="N849" s="44">
        <v>4641</v>
      </c>
      <c r="O849" s="45">
        <v>0</v>
      </c>
      <c r="P849" s="45">
        <v>5167</v>
      </c>
      <c r="Q849" s="45">
        <v>1518.1796207603832</v>
      </c>
      <c r="R849" s="46">
        <v>11326.179620760384</v>
      </c>
      <c r="S849" s="44">
        <v>0</v>
      </c>
      <c r="T849" s="45">
        <v>0</v>
      </c>
      <c r="U849" s="45">
        <v>19167</v>
      </c>
      <c r="V849" s="45">
        <v>660.97341836144835</v>
      </c>
      <c r="W849" s="47">
        <v>19827.973418361449</v>
      </c>
      <c r="X849" s="44">
        <v>2705.1744956881707</v>
      </c>
      <c r="Y849" s="45">
        <v>-4263.9682932892356</v>
      </c>
      <c r="Z849" s="45">
        <v>-4549</v>
      </c>
      <c r="AA849" s="45">
        <v>-2394</v>
      </c>
      <c r="AB849" s="45">
        <v>0</v>
      </c>
      <c r="AC849" s="46">
        <v>0</v>
      </c>
    </row>
    <row r="850" spans="1:29" s="48" customFormat="1" ht="13.5" x14ac:dyDescent="0.25">
      <c r="A850" s="40" t="s">
        <v>1692</v>
      </c>
      <c r="B850" s="41" t="s">
        <v>1693</v>
      </c>
      <c r="C850" s="42">
        <v>14343.11</v>
      </c>
      <c r="D850" s="43">
        <v>2.1849999999999999E-5</v>
      </c>
      <c r="E850" s="43">
        <v>1.914E-5</v>
      </c>
      <c r="F850" s="44">
        <v>121586</v>
      </c>
      <c r="G850" s="45">
        <v>160745</v>
      </c>
      <c r="H850" s="46">
        <v>89279</v>
      </c>
      <c r="I850" s="44">
        <v>5862</v>
      </c>
      <c r="J850" s="45">
        <v>1371.5561502928681</v>
      </c>
      <c r="K850" s="45">
        <v>7233.5561502928686</v>
      </c>
      <c r="L850" s="45">
        <v>0</v>
      </c>
      <c r="M850" s="46">
        <v>7233.5561502928686</v>
      </c>
      <c r="N850" s="44">
        <v>4031</v>
      </c>
      <c r="O850" s="45">
        <v>0</v>
      </c>
      <c r="P850" s="45">
        <v>4487</v>
      </c>
      <c r="Q850" s="45">
        <v>10349.476293696867</v>
      </c>
      <c r="R850" s="46">
        <v>18867.476293696869</v>
      </c>
      <c r="S850" s="44">
        <v>0</v>
      </c>
      <c r="T850" s="45">
        <v>0</v>
      </c>
      <c r="U850" s="45">
        <v>16645</v>
      </c>
      <c r="V850" s="45">
        <v>585.69822654878146</v>
      </c>
      <c r="W850" s="47">
        <v>17230.698226548782</v>
      </c>
      <c r="X850" s="44">
        <v>7912.8673868443466</v>
      </c>
      <c r="Y850" s="45">
        <v>-247.08931969626019</v>
      </c>
      <c r="Z850" s="45">
        <v>-3951</v>
      </c>
      <c r="AA850" s="45">
        <v>-2078</v>
      </c>
      <c r="AB850" s="45">
        <v>0</v>
      </c>
      <c r="AC850" s="46">
        <v>0</v>
      </c>
    </row>
    <row r="851" spans="1:29" s="48" customFormat="1" ht="13.5" x14ac:dyDescent="0.25">
      <c r="A851" s="40" t="s">
        <v>1694</v>
      </c>
      <c r="B851" s="41" t="s">
        <v>1695</v>
      </c>
      <c r="C851" s="42">
        <v>81242.23000000001</v>
      </c>
      <c r="D851" s="43">
        <v>1.2374E-4</v>
      </c>
      <c r="E851" s="43">
        <v>1.1692E-4</v>
      </c>
      <c r="F851" s="44">
        <v>688562</v>
      </c>
      <c r="G851" s="45">
        <v>910325</v>
      </c>
      <c r="H851" s="46">
        <v>505602</v>
      </c>
      <c r="I851" s="44">
        <v>33200</v>
      </c>
      <c r="J851" s="45">
        <v>-77441.3923473662</v>
      </c>
      <c r="K851" s="45">
        <v>-44241.3923473662</v>
      </c>
      <c r="L851" s="45">
        <v>0</v>
      </c>
      <c r="M851" s="46">
        <v>-44241.3923473662</v>
      </c>
      <c r="N851" s="44">
        <v>22827</v>
      </c>
      <c r="O851" s="45">
        <v>0</v>
      </c>
      <c r="P851" s="45">
        <v>25411</v>
      </c>
      <c r="Q851" s="45">
        <v>25162.311833718351</v>
      </c>
      <c r="R851" s="46">
        <v>73400.311833718355</v>
      </c>
      <c r="S851" s="44">
        <v>0</v>
      </c>
      <c r="T851" s="45">
        <v>0</v>
      </c>
      <c r="U851" s="45">
        <v>94264</v>
      </c>
      <c r="V851" s="45">
        <v>51176.926840769309</v>
      </c>
      <c r="W851" s="47">
        <v>145440.9268407693</v>
      </c>
      <c r="X851" s="44">
        <v>-23697.635585387616</v>
      </c>
      <c r="Y851" s="45">
        <v>-14197.979421663345</v>
      </c>
      <c r="Z851" s="45">
        <v>-22374</v>
      </c>
      <c r="AA851" s="45">
        <v>-11770.999999999985</v>
      </c>
      <c r="AB851" s="45">
        <v>0</v>
      </c>
      <c r="AC851" s="46">
        <v>0</v>
      </c>
    </row>
    <row r="852" spans="1:29" s="48" customFormat="1" ht="13.5" x14ac:dyDescent="0.25">
      <c r="A852" s="40" t="s">
        <v>1696</v>
      </c>
      <c r="B852" s="41" t="s">
        <v>1697</v>
      </c>
      <c r="C852" s="42">
        <v>289993.82</v>
      </c>
      <c r="D852" s="43">
        <v>4.417E-4</v>
      </c>
      <c r="E852" s="43">
        <v>2.9283E-4</v>
      </c>
      <c r="F852" s="44">
        <v>2457879</v>
      </c>
      <c r="G852" s="45">
        <v>3249480</v>
      </c>
      <c r="H852" s="46">
        <v>1804789</v>
      </c>
      <c r="I852" s="44">
        <v>118508</v>
      </c>
      <c r="J852" s="45">
        <v>161972.59985457623</v>
      </c>
      <c r="K852" s="45">
        <v>280480.59985457623</v>
      </c>
      <c r="L852" s="45">
        <v>0</v>
      </c>
      <c r="M852" s="46">
        <v>280480.59985457623</v>
      </c>
      <c r="N852" s="44">
        <v>81484</v>
      </c>
      <c r="O852" s="45">
        <v>0</v>
      </c>
      <c r="P852" s="45">
        <v>90708</v>
      </c>
      <c r="Q852" s="45">
        <v>578409.76895101636</v>
      </c>
      <c r="R852" s="46">
        <v>750601.76895101636</v>
      </c>
      <c r="S852" s="44">
        <v>0</v>
      </c>
      <c r="T852" s="45">
        <v>0</v>
      </c>
      <c r="U852" s="45">
        <v>336481</v>
      </c>
      <c r="V852" s="45">
        <v>39911.584359413537</v>
      </c>
      <c r="W852" s="47">
        <v>376392.58435941354</v>
      </c>
      <c r="X852" s="44">
        <v>359777.48289430025</v>
      </c>
      <c r="Y852" s="45">
        <v>136308.70169730257</v>
      </c>
      <c r="Z852" s="45">
        <v>-79864</v>
      </c>
      <c r="AA852" s="45">
        <v>-42013</v>
      </c>
      <c r="AB852" s="45">
        <v>0</v>
      </c>
      <c r="AC852" s="46">
        <v>0</v>
      </c>
    </row>
    <row r="853" spans="1:29" s="48" customFormat="1" ht="13.5" x14ac:dyDescent="0.25">
      <c r="A853" s="40" t="s">
        <v>1698</v>
      </c>
      <c r="B853" s="41" t="s">
        <v>1699</v>
      </c>
      <c r="C853" s="42">
        <v>70736.959999999992</v>
      </c>
      <c r="D853" s="43">
        <v>1.0774E-4</v>
      </c>
      <c r="E853" s="43">
        <v>1.1129999999999999E-4</v>
      </c>
      <c r="F853" s="44">
        <v>599529</v>
      </c>
      <c r="G853" s="45">
        <v>792617</v>
      </c>
      <c r="H853" s="46">
        <v>440226</v>
      </c>
      <c r="I853" s="44">
        <v>28907</v>
      </c>
      <c r="J853" s="45">
        <v>-25561.485534123458</v>
      </c>
      <c r="K853" s="45">
        <v>3345.5144658765421</v>
      </c>
      <c r="L853" s="45">
        <v>0</v>
      </c>
      <c r="M853" s="46">
        <v>3345.5144658765421</v>
      </c>
      <c r="N853" s="44">
        <v>19876</v>
      </c>
      <c r="O853" s="45">
        <v>0</v>
      </c>
      <c r="P853" s="45">
        <v>22126</v>
      </c>
      <c r="Q853" s="45">
        <v>0</v>
      </c>
      <c r="R853" s="46">
        <v>42002</v>
      </c>
      <c r="S853" s="44">
        <v>0</v>
      </c>
      <c r="T853" s="45">
        <v>0</v>
      </c>
      <c r="U853" s="45">
        <v>82075</v>
      </c>
      <c r="V853" s="45">
        <v>21943.431577783795</v>
      </c>
      <c r="W853" s="47">
        <v>104018.43157778379</v>
      </c>
      <c r="X853" s="44">
        <v>-5663.3050774469993</v>
      </c>
      <c r="Y853" s="45">
        <v>-26625.126500336795</v>
      </c>
      <c r="Z853" s="45">
        <v>-19481</v>
      </c>
      <c r="AA853" s="45">
        <v>-10247</v>
      </c>
      <c r="AB853" s="45">
        <v>0</v>
      </c>
      <c r="AC853" s="46">
        <v>0</v>
      </c>
    </row>
    <row r="854" spans="1:29" s="48" customFormat="1" ht="13.5" x14ac:dyDescent="0.25">
      <c r="A854" s="40" t="s">
        <v>1700</v>
      </c>
      <c r="B854" s="41" t="s">
        <v>1701</v>
      </c>
      <c r="C854" s="42">
        <v>614554.16999999993</v>
      </c>
      <c r="D854" s="43">
        <v>9.3605000000000001E-4</v>
      </c>
      <c r="E854" s="43">
        <v>9.5326000000000004E-4</v>
      </c>
      <c r="F854" s="44">
        <v>5208733</v>
      </c>
      <c r="G854" s="45">
        <v>6886294</v>
      </c>
      <c r="H854" s="46">
        <v>3824706</v>
      </c>
      <c r="I854" s="44">
        <v>251143</v>
      </c>
      <c r="J854" s="45">
        <v>-243240.56784249857</v>
      </c>
      <c r="K854" s="45">
        <v>7902.4321575014328</v>
      </c>
      <c r="L854" s="45">
        <v>0</v>
      </c>
      <c r="M854" s="46">
        <v>7902.4321575014328</v>
      </c>
      <c r="N854" s="44">
        <v>172680</v>
      </c>
      <c r="O854" s="45">
        <v>0</v>
      </c>
      <c r="P854" s="45">
        <v>192228</v>
      </c>
      <c r="Q854" s="45">
        <v>5055.7428802719023</v>
      </c>
      <c r="R854" s="46">
        <v>369963.74288027192</v>
      </c>
      <c r="S854" s="44">
        <v>0</v>
      </c>
      <c r="T854" s="45">
        <v>0</v>
      </c>
      <c r="U854" s="45">
        <v>713071</v>
      </c>
      <c r="V854" s="45">
        <v>79616.359619623036</v>
      </c>
      <c r="W854" s="47">
        <v>792687.35961962305</v>
      </c>
      <c r="X854" s="44">
        <v>46283.841880504595</v>
      </c>
      <c r="Y854" s="45">
        <v>-210724.45861985572</v>
      </c>
      <c r="Z854" s="45">
        <v>-169248</v>
      </c>
      <c r="AA854" s="45">
        <v>-89035</v>
      </c>
      <c r="AB854" s="45">
        <v>0</v>
      </c>
      <c r="AC854" s="46">
        <v>0</v>
      </c>
    </row>
    <row r="855" spans="1:29" s="48" customFormat="1" ht="13.5" x14ac:dyDescent="0.25">
      <c r="A855" s="40" t="s">
        <v>1702</v>
      </c>
      <c r="B855" s="41" t="s">
        <v>1703</v>
      </c>
      <c r="C855" s="42">
        <v>17912.86</v>
      </c>
      <c r="D855" s="43">
        <v>2.728E-5</v>
      </c>
      <c r="E855" s="43">
        <v>3.6269999999999997E-5</v>
      </c>
      <c r="F855" s="44">
        <v>151802</v>
      </c>
      <c r="G855" s="45">
        <v>200692</v>
      </c>
      <c r="H855" s="46">
        <v>111466</v>
      </c>
      <c r="I855" s="44">
        <v>7319</v>
      </c>
      <c r="J855" s="45">
        <v>-27305.760052804817</v>
      </c>
      <c r="K855" s="45">
        <v>-19986.760052804817</v>
      </c>
      <c r="L855" s="45">
        <v>0</v>
      </c>
      <c r="M855" s="46">
        <v>-19986.760052804817</v>
      </c>
      <c r="N855" s="44">
        <v>5033</v>
      </c>
      <c r="O855" s="45">
        <v>0</v>
      </c>
      <c r="P855" s="45">
        <v>5602</v>
      </c>
      <c r="Q855" s="45">
        <v>0</v>
      </c>
      <c r="R855" s="46">
        <v>10635</v>
      </c>
      <c r="S855" s="44">
        <v>0</v>
      </c>
      <c r="T855" s="45">
        <v>0</v>
      </c>
      <c r="U855" s="45">
        <v>20782</v>
      </c>
      <c r="V855" s="45">
        <v>38321.664202928521</v>
      </c>
      <c r="W855" s="47">
        <v>59103.664202928521</v>
      </c>
      <c r="X855" s="44">
        <v>-22053.591603891353</v>
      </c>
      <c r="Y855" s="45">
        <v>-18887.072599037176</v>
      </c>
      <c r="Z855" s="45">
        <v>-4933</v>
      </c>
      <c r="AA855" s="45">
        <v>-2595</v>
      </c>
      <c r="AB855" s="45">
        <v>0</v>
      </c>
      <c r="AC855" s="46">
        <v>0</v>
      </c>
    </row>
    <row r="856" spans="1:29" s="48" customFormat="1" ht="13.5" x14ac:dyDescent="0.25">
      <c r="A856" s="40" t="s">
        <v>1704</v>
      </c>
      <c r="B856" s="41" t="s">
        <v>1705</v>
      </c>
      <c r="C856" s="42">
        <v>485417.17</v>
      </c>
      <c r="D856" s="43">
        <v>7.3936E-4</v>
      </c>
      <c r="E856" s="43">
        <v>7.0281E-4</v>
      </c>
      <c r="F856" s="44">
        <v>4114234</v>
      </c>
      <c r="G856" s="45">
        <v>5439293</v>
      </c>
      <c r="H856" s="46">
        <v>3021030</v>
      </c>
      <c r="I856" s="44">
        <v>198371</v>
      </c>
      <c r="J856" s="45">
        <v>-131536.69985126652</v>
      </c>
      <c r="K856" s="45">
        <v>66834.300148733484</v>
      </c>
      <c r="L856" s="45">
        <v>0</v>
      </c>
      <c r="M856" s="46">
        <v>66834.300148733484</v>
      </c>
      <c r="N856" s="44">
        <v>136395</v>
      </c>
      <c r="O856" s="45">
        <v>0</v>
      </c>
      <c r="P856" s="45">
        <v>151835</v>
      </c>
      <c r="Q856" s="45">
        <v>143806.73432515486</v>
      </c>
      <c r="R856" s="46">
        <v>432036.73432515486</v>
      </c>
      <c r="S856" s="44">
        <v>0</v>
      </c>
      <c r="T856" s="45">
        <v>0</v>
      </c>
      <c r="U856" s="45">
        <v>563235</v>
      </c>
      <c r="V856" s="45">
        <v>0</v>
      </c>
      <c r="W856" s="47">
        <v>563235</v>
      </c>
      <c r="X856" s="44">
        <v>163960.90924177904</v>
      </c>
      <c r="Y856" s="45">
        <v>-91147.174916624208</v>
      </c>
      <c r="Z856" s="45">
        <v>-133684</v>
      </c>
      <c r="AA856" s="45">
        <v>-70327.999999999971</v>
      </c>
      <c r="AB856" s="45">
        <v>0</v>
      </c>
      <c r="AC856" s="46">
        <v>0</v>
      </c>
    </row>
    <row r="857" spans="1:29" s="48" customFormat="1" ht="13.5" x14ac:dyDescent="0.25">
      <c r="A857" s="40" t="s">
        <v>1706</v>
      </c>
      <c r="B857" s="41" t="s">
        <v>1707</v>
      </c>
      <c r="C857" s="42">
        <v>568437.43999999994</v>
      </c>
      <c r="D857" s="43">
        <v>8.6580999999999995E-4</v>
      </c>
      <c r="E857" s="43">
        <v>8.7193000000000004E-4</v>
      </c>
      <c r="F857" s="44">
        <v>4817877</v>
      </c>
      <c r="G857" s="45">
        <v>6369555</v>
      </c>
      <c r="H857" s="46">
        <v>3537705</v>
      </c>
      <c r="I857" s="44">
        <v>232297</v>
      </c>
      <c r="J857" s="45">
        <v>-57238.962956471907</v>
      </c>
      <c r="K857" s="45">
        <v>175058.03704352811</v>
      </c>
      <c r="L857" s="45">
        <v>0</v>
      </c>
      <c r="M857" s="46">
        <v>175058.03704352811</v>
      </c>
      <c r="N857" s="44">
        <v>159722</v>
      </c>
      <c r="O857" s="45">
        <v>0</v>
      </c>
      <c r="P857" s="45">
        <v>177803</v>
      </c>
      <c r="Q857" s="45">
        <v>0</v>
      </c>
      <c r="R857" s="46">
        <v>337525</v>
      </c>
      <c r="S857" s="44">
        <v>0</v>
      </c>
      <c r="T857" s="45">
        <v>0</v>
      </c>
      <c r="U857" s="45">
        <v>659563</v>
      </c>
      <c r="V857" s="45">
        <v>102328.87972418507</v>
      </c>
      <c r="W857" s="47">
        <v>761891.8797241851</v>
      </c>
      <c r="X857" s="44">
        <v>-5265.5694224261679</v>
      </c>
      <c r="Y857" s="45">
        <v>-180198.3103017589</v>
      </c>
      <c r="Z857" s="45">
        <v>-156548</v>
      </c>
      <c r="AA857" s="45">
        <v>-82355</v>
      </c>
      <c r="AB857" s="45">
        <v>0</v>
      </c>
      <c r="AC857" s="46">
        <v>0</v>
      </c>
    </row>
    <row r="858" spans="1:29" s="48" customFormat="1" ht="13.5" x14ac:dyDescent="0.25">
      <c r="A858" s="40" t="s">
        <v>1708</v>
      </c>
      <c r="B858" s="41" t="s">
        <v>1709</v>
      </c>
      <c r="C858" s="42">
        <v>730794.62</v>
      </c>
      <c r="D858" s="43">
        <v>1.1130999999999999E-3</v>
      </c>
      <c r="E858" s="43">
        <v>1.16537E-3</v>
      </c>
      <c r="F858" s="44">
        <v>6193944</v>
      </c>
      <c r="G858" s="45">
        <v>8188808</v>
      </c>
      <c r="H858" s="46">
        <v>4548134</v>
      </c>
      <c r="I858" s="44">
        <v>298646</v>
      </c>
      <c r="J858" s="45">
        <v>-194158.69426053297</v>
      </c>
      <c r="K858" s="45">
        <v>104487.30573946703</v>
      </c>
      <c r="L858" s="45">
        <v>0</v>
      </c>
      <c r="M858" s="46">
        <v>104487.30573946703</v>
      </c>
      <c r="N858" s="44">
        <v>205342</v>
      </c>
      <c r="O858" s="45">
        <v>0</v>
      </c>
      <c r="P858" s="45">
        <v>228587</v>
      </c>
      <c r="Q858" s="45">
        <v>122022.38773951991</v>
      </c>
      <c r="R858" s="46">
        <v>555951.38773951994</v>
      </c>
      <c r="S858" s="44">
        <v>0</v>
      </c>
      <c r="T858" s="45">
        <v>0</v>
      </c>
      <c r="U858" s="45">
        <v>847945</v>
      </c>
      <c r="V858" s="45">
        <v>219466.54216623952</v>
      </c>
      <c r="W858" s="47">
        <v>1067411.5421662396</v>
      </c>
      <c r="X858" s="44">
        <v>94017.213562828867</v>
      </c>
      <c r="Y858" s="45">
        <v>-298341.36798954848</v>
      </c>
      <c r="Z858" s="45">
        <v>-201261</v>
      </c>
      <c r="AA858" s="45">
        <v>-105875</v>
      </c>
      <c r="AB858" s="45">
        <v>0</v>
      </c>
      <c r="AC858" s="46">
        <v>0</v>
      </c>
    </row>
    <row r="859" spans="1:29" s="48" customFormat="1" ht="13.5" x14ac:dyDescent="0.25">
      <c r="A859" s="40" t="s">
        <v>1710</v>
      </c>
      <c r="B859" s="41" t="s">
        <v>1711</v>
      </c>
      <c r="C859" s="42">
        <v>566921.06000000006</v>
      </c>
      <c r="D859" s="43">
        <v>8.6350000000000001E-4</v>
      </c>
      <c r="E859" s="43">
        <v>9.3974E-4</v>
      </c>
      <c r="F859" s="44">
        <v>4805023</v>
      </c>
      <c r="G859" s="45">
        <v>6352561</v>
      </c>
      <c r="H859" s="46">
        <v>3528267</v>
      </c>
      <c r="I859" s="44">
        <v>231678</v>
      </c>
      <c r="J859" s="45">
        <v>-163722.81979574554</v>
      </c>
      <c r="K859" s="45">
        <v>67955.180204254459</v>
      </c>
      <c r="L859" s="45">
        <v>0</v>
      </c>
      <c r="M859" s="46">
        <v>67955.180204254459</v>
      </c>
      <c r="N859" s="44">
        <v>159296</v>
      </c>
      <c r="O859" s="45">
        <v>0</v>
      </c>
      <c r="P859" s="45">
        <v>177329</v>
      </c>
      <c r="Q859" s="45">
        <v>99451.023283635746</v>
      </c>
      <c r="R859" s="46">
        <v>436076.02328363573</v>
      </c>
      <c r="S859" s="44">
        <v>0</v>
      </c>
      <c r="T859" s="45">
        <v>0</v>
      </c>
      <c r="U859" s="45">
        <v>657803</v>
      </c>
      <c r="V859" s="45">
        <v>310293.44769928657</v>
      </c>
      <c r="W859" s="47">
        <v>968096.44769928651</v>
      </c>
      <c r="X859" s="44">
        <v>-8718.1419628374424</v>
      </c>
      <c r="Y859" s="45">
        <v>-285037.28245281341</v>
      </c>
      <c r="Z859" s="45">
        <v>-156130</v>
      </c>
      <c r="AA859" s="45">
        <v>-82135</v>
      </c>
      <c r="AB859" s="45">
        <v>0</v>
      </c>
      <c r="AC859" s="46">
        <v>0</v>
      </c>
    </row>
    <row r="860" spans="1:29" s="48" customFormat="1" ht="13.5" x14ac:dyDescent="0.25">
      <c r="A860" s="40" t="s">
        <v>1712</v>
      </c>
      <c r="B860" s="41" t="s">
        <v>1713</v>
      </c>
      <c r="C860" s="42">
        <v>610425.09</v>
      </c>
      <c r="D860" s="43">
        <v>9.2975999999999996E-4</v>
      </c>
      <c r="E860" s="43">
        <v>7.1478000000000004E-4</v>
      </c>
      <c r="F860" s="44">
        <v>5173732</v>
      </c>
      <c r="G860" s="45">
        <v>6840020</v>
      </c>
      <c r="H860" s="46">
        <v>3799005</v>
      </c>
      <c r="I860" s="44">
        <v>249455</v>
      </c>
      <c r="J860" s="45">
        <v>691366.66745148529</v>
      </c>
      <c r="K860" s="45">
        <v>940821.66745148529</v>
      </c>
      <c r="L860" s="45">
        <v>0</v>
      </c>
      <c r="M860" s="46">
        <v>940821.66745148529</v>
      </c>
      <c r="N860" s="44">
        <v>171520</v>
      </c>
      <c r="O860" s="45">
        <v>0</v>
      </c>
      <c r="P860" s="45">
        <v>190936</v>
      </c>
      <c r="Q860" s="45">
        <v>981104.7866717634</v>
      </c>
      <c r="R860" s="46">
        <v>1343560.7866717633</v>
      </c>
      <c r="S860" s="44">
        <v>0</v>
      </c>
      <c r="T860" s="45">
        <v>0</v>
      </c>
      <c r="U860" s="45">
        <v>708279</v>
      </c>
      <c r="V860" s="45">
        <v>0</v>
      </c>
      <c r="W860" s="47">
        <v>708279</v>
      </c>
      <c r="X860" s="44">
        <v>752643.74564214435</v>
      </c>
      <c r="Y860" s="45">
        <v>139185.04102961899</v>
      </c>
      <c r="Z860" s="45">
        <v>-168111</v>
      </c>
      <c r="AA860" s="45">
        <v>-88436</v>
      </c>
      <c r="AB860" s="45">
        <v>0</v>
      </c>
      <c r="AC860" s="46">
        <v>0</v>
      </c>
    </row>
    <row r="861" spans="1:29" s="48" customFormat="1" ht="13.5" x14ac:dyDescent="0.25">
      <c r="A861" s="40" t="s">
        <v>1714</v>
      </c>
      <c r="B861" s="41" t="s">
        <v>1715</v>
      </c>
      <c r="C861" s="42">
        <v>319604.15999999997</v>
      </c>
      <c r="D861" s="43">
        <v>4.8680000000000001E-4</v>
      </c>
      <c r="E861" s="43">
        <v>4.8888000000000002E-4</v>
      </c>
      <c r="F861" s="44">
        <v>2708842</v>
      </c>
      <c r="G861" s="45">
        <v>3581270</v>
      </c>
      <c r="H861" s="46">
        <v>1989068</v>
      </c>
      <c r="I861" s="44">
        <v>130609</v>
      </c>
      <c r="J861" s="45">
        <v>-69714.778340423334</v>
      </c>
      <c r="K861" s="45">
        <v>60894.221659576666</v>
      </c>
      <c r="L861" s="45">
        <v>0</v>
      </c>
      <c r="M861" s="46">
        <v>60894.221659576666</v>
      </c>
      <c r="N861" s="44">
        <v>89803</v>
      </c>
      <c r="O861" s="45">
        <v>0</v>
      </c>
      <c r="P861" s="45">
        <v>99969</v>
      </c>
      <c r="Q861" s="45">
        <v>0</v>
      </c>
      <c r="R861" s="46">
        <v>189772</v>
      </c>
      <c r="S861" s="44">
        <v>0</v>
      </c>
      <c r="T861" s="45">
        <v>0</v>
      </c>
      <c r="U861" s="45">
        <v>370838</v>
      </c>
      <c r="V861" s="45">
        <v>49029.709714130629</v>
      </c>
      <c r="W861" s="47">
        <v>419867.70971413061</v>
      </c>
      <c r="X861" s="44">
        <v>3499.9589091451198</v>
      </c>
      <c r="Y861" s="45">
        <v>-99271.668623275749</v>
      </c>
      <c r="Z861" s="45">
        <v>-88019</v>
      </c>
      <c r="AA861" s="45">
        <v>-46305</v>
      </c>
      <c r="AB861" s="45">
        <v>0</v>
      </c>
      <c r="AC861" s="46">
        <v>0</v>
      </c>
    </row>
    <row r="862" spans="1:29" s="48" customFormat="1" ht="13.5" x14ac:dyDescent="0.25">
      <c r="A862" s="40" t="s">
        <v>1716</v>
      </c>
      <c r="B862" s="41" t="s">
        <v>1717</v>
      </c>
      <c r="C862" s="42">
        <v>604870.06999999995</v>
      </c>
      <c r="D862" s="43">
        <v>9.2130000000000001E-4</v>
      </c>
      <c r="E862" s="43">
        <v>8.8336999999999997E-4</v>
      </c>
      <c r="F862" s="44">
        <v>5126656</v>
      </c>
      <c r="G862" s="45">
        <v>6777781</v>
      </c>
      <c r="H862" s="46">
        <v>3764438</v>
      </c>
      <c r="I862" s="44">
        <v>247185</v>
      </c>
      <c r="J862" s="45">
        <v>170680.10602930863</v>
      </c>
      <c r="K862" s="45">
        <v>417865.10602930863</v>
      </c>
      <c r="L862" s="45">
        <v>0</v>
      </c>
      <c r="M862" s="46">
        <v>417865.10602930863</v>
      </c>
      <c r="N862" s="44">
        <v>169959</v>
      </c>
      <c r="O862" s="45">
        <v>0</v>
      </c>
      <c r="P862" s="45">
        <v>189198</v>
      </c>
      <c r="Q862" s="45">
        <v>136924.50031916093</v>
      </c>
      <c r="R862" s="46">
        <v>496081.50031916093</v>
      </c>
      <c r="S862" s="44">
        <v>0</v>
      </c>
      <c r="T862" s="45">
        <v>0</v>
      </c>
      <c r="U862" s="45">
        <v>701835</v>
      </c>
      <c r="V862" s="45">
        <v>69720.330302466871</v>
      </c>
      <c r="W862" s="47">
        <v>771555.33030246687</v>
      </c>
      <c r="X862" s="44">
        <v>103750.96619084234</v>
      </c>
      <c r="Y862" s="45">
        <v>-125009.79617414827</v>
      </c>
      <c r="Z862" s="45">
        <v>-166581</v>
      </c>
      <c r="AA862" s="45">
        <v>-87634</v>
      </c>
      <c r="AB862" s="45">
        <v>0</v>
      </c>
      <c r="AC862" s="46">
        <v>0</v>
      </c>
    </row>
    <row r="863" spans="1:29" s="48" customFormat="1" ht="13.5" x14ac:dyDescent="0.25">
      <c r="A863" s="40" t="s">
        <v>1718</v>
      </c>
      <c r="B863" s="41" t="s">
        <v>1719</v>
      </c>
      <c r="C863" s="42">
        <v>2895838.31</v>
      </c>
      <c r="D863" s="43">
        <v>4.4107699999999996E-3</v>
      </c>
      <c r="E863" s="43">
        <v>4.3707299999999998E-3</v>
      </c>
      <c r="F863" s="44">
        <v>24544122</v>
      </c>
      <c r="G863" s="45">
        <v>32448969</v>
      </c>
      <c r="H863" s="46">
        <v>18022435</v>
      </c>
      <c r="I863" s="44">
        <v>1183413</v>
      </c>
      <c r="J863" s="45">
        <v>847838.56864933751</v>
      </c>
      <c r="K863" s="45">
        <v>2031251.5686493376</v>
      </c>
      <c r="L863" s="45">
        <v>0</v>
      </c>
      <c r="M863" s="46">
        <v>2031251.5686493376</v>
      </c>
      <c r="N863" s="44">
        <v>813686</v>
      </c>
      <c r="O863" s="45">
        <v>0</v>
      </c>
      <c r="P863" s="45">
        <v>905797</v>
      </c>
      <c r="Q863" s="45">
        <v>100127.68658052426</v>
      </c>
      <c r="R863" s="46">
        <v>1819610.6865805243</v>
      </c>
      <c r="S863" s="44">
        <v>0</v>
      </c>
      <c r="T863" s="45">
        <v>0</v>
      </c>
      <c r="U863" s="45">
        <v>3360068</v>
      </c>
      <c r="V863" s="45">
        <v>97002.037603661534</v>
      </c>
      <c r="W863" s="47">
        <v>3457070.0376036614</v>
      </c>
      <c r="X863" s="44">
        <v>390659.17633493367</v>
      </c>
      <c r="Y863" s="45">
        <v>-811054.52735807095</v>
      </c>
      <c r="Z863" s="45">
        <v>-797515</v>
      </c>
      <c r="AA863" s="45">
        <v>-419548.99999999977</v>
      </c>
      <c r="AB863" s="45">
        <v>0</v>
      </c>
      <c r="AC863" s="46">
        <v>0</v>
      </c>
    </row>
    <row r="864" spans="1:29" s="48" customFormat="1" ht="13.5" x14ac:dyDescent="0.25">
      <c r="A864" s="40" t="s">
        <v>1720</v>
      </c>
      <c r="B864" s="41" t="s">
        <v>1721</v>
      </c>
      <c r="C864" s="42">
        <v>551671.62</v>
      </c>
      <c r="D864" s="43">
        <v>8.4026999999999995E-4</v>
      </c>
      <c r="E864" s="43">
        <v>1.03382E-3</v>
      </c>
      <c r="F864" s="44">
        <v>4675757</v>
      </c>
      <c r="G864" s="45">
        <v>6181663</v>
      </c>
      <c r="H864" s="46">
        <v>3433349</v>
      </c>
      <c r="I864" s="44">
        <v>225445</v>
      </c>
      <c r="J864" s="45">
        <v>-331655.74131273886</v>
      </c>
      <c r="K864" s="45">
        <v>-106210.74131273886</v>
      </c>
      <c r="L864" s="45">
        <v>0</v>
      </c>
      <c r="M864" s="46">
        <v>-106210.74131273886</v>
      </c>
      <c r="N864" s="44">
        <v>155011</v>
      </c>
      <c r="O864" s="45">
        <v>0</v>
      </c>
      <c r="P864" s="45">
        <v>172558</v>
      </c>
      <c r="Q864" s="45">
        <v>3951.4082963891387</v>
      </c>
      <c r="R864" s="46">
        <v>331520.40829638916</v>
      </c>
      <c r="S864" s="44">
        <v>0</v>
      </c>
      <c r="T864" s="45">
        <v>0</v>
      </c>
      <c r="U864" s="45">
        <v>640107</v>
      </c>
      <c r="V864" s="45">
        <v>770276.34529843135</v>
      </c>
      <c r="W864" s="47">
        <v>1410383.3452984313</v>
      </c>
      <c r="X864" s="44">
        <v>-390400.81719646964</v>
      </c>
      <c r="Y864" s="45">
        <v>-456607.1198055725</v>
      </c>
      <c r="Z864" s="45">
        <v>-151930</v>
      </c>
      <c r="AA864" s="45">
        <v>-79925.000000000233</v>
      </c>
      <c r="AB864" s="45">
        <v>0</v>
      </c>
      <c r="AC864" s="46">
        <v>0</v>
      </c>
    </row>
    <row r="865" spans="1:29" s="48" customFormat="1" ht="13.5" x14ac:dyDescent="0.25">
      <c r="A865" s="40" t="s">
        <v>1722</v>
      </c>
      <c r="B865" s="41" t="s">
        <v>1723</v>
      </c>
      <c r="C865" s="42">
        <v>2043342.18</v>
      </c>
      <c r="D865" s="43">
        <v>3.1123000000000001E-3</v>
      </c>
      <c r="E865" s="43">
        <v>3.10575E-3</v>
      </c>
      <c r="F865" s="44">
        <v>17318670</v>
      </c>
      <c r="G865" s="45">
        <v>22896439</v>
      </c>
      <c r="H865" s="46">
        <v>12716878</v>
      </c>
      <c r="I865" s="44">
        <v>835032</v>
      </c>
      <c r="J865" s="45">
        <v>340261.42204871774</v>
      </c>
      <c r="K865" s="45">
        <v>1175293.4220487177</v>
      </c>
      <c r="L865" s="45">
        <v>0</v>
      </c>
      <c r="M865" s="46">
        <v>1175293.4220487177</v>
      </c>
      <c r="N865" s="44">
        <v>574148</v>
      </c>
      <c r="O865" s="45">
        <v>0</v>
      </c>
      <c r="P865" s="45">
        <v>639143</v>
      </c>
      <c r="Q865" s="45">
        <v>0</v>
      </c>
      <c r="R865" s="46">
        <v>1213291</v>
      </c>
      <c r="S865" s="44">
        <v>0</v>
      </c>
      <c r="T865" s="45">
        <v>0</v>
      </c>
      <c r="U865" s="45">
        <v>2370911</v>
      </c>
      <c r="V865" s="45">
        <v>149252.22062826602</v>
      </c>
      <c r="W865" s="47">
        <v>2520163.2206282662</v>
      </c>
      <c r="X865" s="44">
        <v>156786.49837808998</v>
      </c>
      <c r="Y865" s="45">
        <v>-604881.71900635597</v>
      </c>
      <c r="Z865" s="45">
        <v>-562737</v>
      </c>
      <c r="AA865" s="45">
        <v>-296040.00000000023</v>
      </c>
      <c r="AB865" s="45">
        <v>0</v>
      </c>
      <c r="AC865" s="46">
        <v>0</v>
      </c>
    </row>
    <row r="866" spans="1:29" s="48" customFormat="1" ht="13.5" x14ac:dyDescent="0.25">
      <c r="A866" s="40" t="s">
        <v>1724</v>
      </c>
      <c r="B866" s="41" t="s">
        <v>1725</v>
      </c>
      <c r="C866" s="42">
        <v>994999.51</v>
      </c>
      <c r="D866" s="43">
        <v>1.51553E-3</v>
      </c>
      <c r="E866" s="43">
        <v>1.4604399999999999E-3</v>
      </c>
      <c r="F866" s="44">
        <v>8433301</v>
      </c>
      <c r="G866" s="45">
        <v>11149388</v>
      </c>
      <c r="H866" s="46">
        <v>6192465</v>
      </c>
      <c r="I866" s="44">
        <v>406618</v>
      </c>
      <c r="J866" s="45">
        <v>568078.63330963778</v>
      </c>
      <c r="K866" s="45">
        <v>974696.63330963778</v>
      </c>
      <c r="L866" s="45">
        <v>0</v>
      </c>
      <c r="M866" s="46">
        <v>974696.63330963778</v>
      </c>
      <c r="N866" s="44">
        <v>279581</v>
      </c>
      <c r="O866" s="45">
        <v>0</v>
      </c>
      <c r="P866" s="45">
        <v>311230</v>
      </c>
      <c r="Q866" s="45">
        <v>362815.00731036731</v>
      </c>
      <c r="R866" s="46">
        <v>953626.00731036731</v>
      </c>
      <c r="S866" s="44">
        <v>0</v>
      </c>
      <c r="T866" s="45">
        <v>0</v>
      </c>
      <c r="U866" s="45">
        <v>1154511</v>
      </c>
      <c r="V866" s="45">
        <v>0</v>
      </c>
      <c r="W866" s="47">
        <v>1154511</v>
      </c>
      <c r="X866" s="44">
        <v>433904.45778013323</v>
      </c>
      <c r="Y866" s="45">
        <v>-216610.45046976596</v>
      </c>
      <c r="Z866" s="45">
        <v>-274024</v>
      </c>
      <c r="AA866" s="45">
        <v>-144154.99999999997</v>
      </c>
      <c r="AB866" s="45">
        <v>0</v>
      </c>
      <c r="AC866" s="46">
        <v>0</v>
      </c>
    </row>
    <row r="867" spans="1:29" s="48" customFormat="1" ht="13.5" x14ac:dyDescent="0.25">
      <c r="A867" s="40" t="s">
        <v>1726</v>
      </c>
      <c r="B867" s="41" t="s">
        <v>1727</v>
      </c>
      <c r="C867" s="42">
        <v>352666.09</v>
      </c>
      <c r="D867" s="43">
        <v>5.3715999999999996E-4</v>
      </c>
      <c r="E867" s="43">
        <v>5.3653999999999996E-4</v>
      </c>
      <c r="F867" s="44">
        <v>2989075</v>
      </c>
      <c r="G867" s="45">
        <v>3951756</v>
      </c>
      <c r="H867" s="46">
        <v>2194839</v>
      </c>
      <c r="I867" s="44">
        <v>144120</v>
      </c>
      <c r="J867" s="45">
        <v>22589.416692458646</v>
      </c>
      <c r="K867" s="45">
        <v>166709.41669245865</v>
      </c>
      <c r="L867" s="45">
        <v>0</v>
      </c>
      <c r="M867" s="46">
        <v>166709.41669245865</v>
      </c>
      <c r="N867" s="44">
        <v>99094</v>
      </c>
      <c r="O867" s="45">
        <v>0</v>
      </c>
      <c r="P867" s="45">
        <v>110311</v>
      </c>
      <c r="Q867" s="45">
        <v>0</v>
      </c>
      <c r="R867" s="46">
        <v>209405</v>
      </c>
      <c r="S867" s="44">
        <v>0</v>
      </c>
      <c r="T867" s="45">
        <v>0</v>
      </c>
      <c r="U867" s="45">
        <v>409202</v>
      </c>
      <c r="V867" s="45">
        <v>10620.609419167873</v>
      </c>
      <c r="W867" s="47">
        <v>419822.60941916786</v>
      </c>
      <c r="X867" s="44">
        <v>42965.891596859132</v>
      </c>
      <c r="Y867" s="45">
        <v>-105164.501016027</v>
      </c>
      <c r="Z867" s="45">
        <v>-97124</v>
      </c>
      <c r="AA867" s="45">
        <v>-51095</v>
      </c>
      <c r="AB867" s="45">
        <v>0</v>
      </c>
      <c r="AC867" s="46">
        <v>0</v>
      </c>
    </row>
    <row r="868" spans="1:29" s="48" customFormat="1" ht="13.5" x14ac:dyDescent="0.25">
      <c r="A868" s="40" t="s">
        <v>1728</v>
      </c>
      <c r="B868" s="41" t="s">
        <v>1729</v>
      </c>
      <c r="C868" s="42">
        <v>313859.18</v>
      </c>
      <c r="D868" s="43">
        <v>4.7804999999999999E-4</v>
      </c>
      <c r="E868" s="43">
        <v>4.4119E-4</v>
      </c>
      <c r="F868" s="44">
        <v>2660152</v>
      </c>
      <c r="G868" s="45">
        <v>3516898</v>
      </c>
      <c r="H868" s="46">
        <v>1953315</v>
      </c>
      <c r="I868" s="44">
        <v>128261</v>
      </c>
      <c r="J868" s="45">
        <v>-109561.73215552645</v>
      </c>
      <c r="K868" s="45">
        <v>18699.26784447355</v>
      </c>
      <c r="L868" s="45">
        <v>0</v>
      </c>
      <c r="M868" s="46">
        <v>18699.26784447355</v>
      </c>
      <c r="N868" s="44">
        <v>88189</v>
      </c>
      <c r="O868" s="45">
        <v>0</v>
      </c>
      <c r="P868" s="45">
        <v>98173</v>
      </c>
      <c r="Q868" s="45">
        <v>138451.56137676135</v>
      </c>
      <c r="R868" s="46">
        <v>324813.56137676135</v>
      </c>
      <c r="S868" s="44">
        <v>0</v>
      </c>
      <c r="T868" s="45">
        <v>0</v>
      </c>
      <c r="U868" s="45">
        <v>364172</v>
      </c>
      <c r="V868" s="45">
        <v>57691.446489568094</v>
      </c>
      <c r="W868" s="47">
        <v>421863.4464895681</v>
      </c>
      <c r="X868" s="44">
        <v>73927.480286210513</v>
      </c>
      <c r="Y868" s="45">
        <v>-39069.365399017253</v>
      </c>
      <c r="Z868" s="45">
        <v>-86437</v>
      </c>
      <c r="AA868" s="45">
        <v>-45471</v>
      </c>
      <c r="AB868" s="45">
        <v>0</v>
      </c>
      <c r="AC868" s="46">
        <v>0</v>
      </c>
    </row>
    <row r="869" spans="1:29" s="48" customFormat="1" ht="13.5" x14ac:dyDescent="0.25">
      <c r="A869" s="40" t="s">
        <v>1730</v>
      </c>
      <c r="B869" s="41" t="s">
        <v>1731</v>
      </c>
      <c r="C869" s="42">
        <v>678381.81</v>
      </c>
      <c r="D869" s="43">
        <v>1.03327E-3</v>
      </c>
      <c r="E869" s="43">
        <v>1.0463899999999999E-3</v>
      </c>
      <c r="F869" s="44">
        <v>5749723</v>
      </c>
      <c r="G869" s="45">
        <v>7601518</v>
      </c>
      <c r="H869" s="46">
        <v>4221948</v>
      </c>
      <c r="I869" s="44">
        <v>277227</v>
      </c>
      <c r="J869" s="45">
        <v>178724.21632508936</v>
      </c>
      <c r="K869" s="45">
        <v>455951.21632508934</v>
      </c>
      <c r="L869" s="45">
        <v>0</v>
      </c>
      <c r="M869" s="46">
        <v>455951.21632508934</v>
      </c>
      <c r="N869" s="44">
        <v>190615</v>
      </c>
      <c r="O869" s="45">
        <v>0</v>
      </c>
      <c r="P869" s="45">
        <v>212193</v>
      </c>
      <c r="Q869" s="45">
        <v>3058.3340738377201</v>
      </c>
      <c r="R869" s="46">
        <v>405866.33407383773</v>
      </c>
      <c r="S869" s="44">
        <v>0</v>
      </c>
      <c r="T869" s="45">
        <v>0</v>
      </c>
      <c r="U869" s="45">
        <v>787132</v>
      </c>
      <c r="V869" s="45">
        <v>64825.041315536451</v>
      </c>
      <c r="W869" s="47">
        <v>851957.04131553648</v>
      </c>
      <c r="X869" s="44">
        <v>62803.87647165473</v>
      </c>
      <c r="Y869" s="45">
        <v>-223784.58371335347</v>
      </c>
      <c r="Z869" s="45">
        <v>-186826</v>
      </c>
      <c r="AA869" s="45">
        <v>-98284</v>
      </c>
      <c r="AB869" s="45">
        <v>0</v>
      </c>
      <c r="AC869" s="46">
        <v>0</v>
      </c>
    </row>
    <row r="870" spans="1:29" s="48" customFormat="1" ht="13.5" x14ac:dyDescent="0.25">
      <c r="A870" s="40" t="s">
        <v>1732</v>
      </c>
      <c r="B870" s="41" t="s">
        <v>1733</v>
      </c>
      <c r="C870" s="42">
        <v>507555.08</v>
      </c>
      <c r="D870" s="43">
        <v>7.7307999999999999E-4</v>
      </c>
      <c r="E870" s="43">
        <v>8.7047000000000003E-4</v>
      </c>
      <c r="F870" s="44">
        <v>4301872</v>
      </c>
      <c r="G870" s="45">
        <v>5687363</v>
      </c>
      <c r="H870" s="46">
        <v>3158810</v>
      </c>
      <c r="I870" s="44">
        <v>207418</v>
      </c>
      <c r="J870" s="45">
        <v>-198264.92755054773</v>
      </c>
      <c r="K870" s="45">
        <v>9153.0724494522728</v>
      </c>
      <c r="L870" s="45">
        <v>0</v>
      </c>
      <c r="M870" s="46">
        <v>9153.0724494522728</v>
      </c>
      <c r="N870" s="44">
        <v>142616</v>
      </c>
      <c r="O870" s="45">
        <v>0</v>
      </c>
      <c r="P870" s="45">
        <v>158760</v>
      </c>
      <c r="Q870" s="45">
        <v>0</v>
      </c>
      <c r="R870" s="46">
        <v>301376</v>
      </c>
      <c r="S870" s="44">
        <v>0</v>
      </c>
      <c r="T870" s="45">
        <v>0</v>
      </c>
      <c r="U870" s="45">
        <v>588923</v>
      </c>
      <c r="V870" s="45">
        <v>453226.56981472822</v>
      </c>
      <c r="W870" s="47">
        <v>1042149.5698147282</v>
      </c>
      <c r="X870" s="44">
        <v>-228519.04572499479</v>
      </c>
      <c r="Y870" s="45">
        <v>-298938.52408973343</v>
      </c>
      <c r="Z870" s="45">
        <v>-139781</v>
      </c>
      <c r="AA870" s="45">
        <v>-73535</v>
      </c>
      <c r="AB870" s="45">
        <v>0</v>
      </c>
      <c r="AC870" s="46">
        <v>0</v>
      </c>
    </row>
    <row r="871" spans="1:29" s="48" customFormat="1" ht="13.5" x14ac:dyDescent="0.25">
      <c r="A871" s="40" t="s">
        <v>1734</v>
      </c>
      <c r="B871" s="41" t="s">
        <v>1735</v>
      </c>
      <c r="C871" s="42">
        <v>324651.23000000004</v>
      </c>
      <c r="D871" s="43">
        <v>4.9448999999999999E-4</v>
      </c>
      <c r="E871" s="43">
        <v>5.1042000000000004E-4</v>
      </c>
      <c r="F871" s="44">
        <v>2751634</v>
      </c>
      <c r="G871" s="45">
        <v>3637843</v>
      </c>
      <c r="H871" s="46">
        <v>2020489</v>
      </c>
      <c r="I871" s="44">
        <v>132672</v>
      </c>
      <c r="J871" s="45">
        <v>-155080.65779755174</v>
      </c>
      <c r="K871" s="45">
        <v>-22408.657797551743</v>
      </c>
      <c r="L871" s="45">
        <v>0</v>
      </c>
      <c r="M871" s="46">
        <v>-22408.657797551743</v>
      </c>
      <c r="N871" s="44">
        <v>91222</v>
      </c>
      <c r="O871" s="45">
        <v>0</v>
      </c>
      <c r="P871" s="45">
        <v>101549</v>
      </c>
      <c r="Q871" s="45">
        <v>0</v>
      </c>
      <c r="R871" s="46">
        <v>192771</v>
      </c>
      <c r="S871" s="44">
        <v>0</v>
      </c>
      <c r="T871" s="45">
        <v>0</v>
      </c>
      <c r="U871" s="45">
        <v>376696</v>
      </c>
      <c r="V871" s="45">
        <v>119256.17536139928</v>
      </c>
      <c r="W871" s="47">
        <v>495952.17536139931</v>
      </c>
      <c r="X871" s="44">
        <v>-45148.283247569838</v>
      </c>
      <c r="Y871" s="45">
        <v>-121588.89211382945</v>
      </c>
      <c r="Z871" s="45">
        <v>-89409</v>
      </c>
      <c r="AA871" s="45">
        <v>-47035</v>
      </c>
      <c r="AB871" s="45">
        <v>0</v>
      </c>
      <c r="AC871" s="46">
        <v>0</v>
      </c>
    </row>
    <row r="872" spans="1:29" s="48" customFormat="1" ht="13.5" x14ac:dyDescent="0.25">
      <c r="A872" s="40" t="s">
        <v>1736</v>
      </c>
      <c r="B872" s="41" t="s">
        <v>1737</v>
      </c>
      <c r="C872" s="42">
        <v>1002361.8500000001</v>
      </c>
      <c r="D872" s="43">
        <v>1.52674E-3</v>
      </c>
      <c r="E872" s="43">
        <v>1.51976E-3</v>
      </c>
      <c r="F872" s="44">
        <v>8495680</v>
      </c>
      <c r="G872" s="45">
        <v>11231857</v>
      </c>
      <c r="H872" s="46">
        <v>6238269</v>
      </c>
      <c r="I872" s="44">
        <v>409625</v>
      </c>
      <c r="J872" s="45">
        <v>64620.004279721645</v>
      </c>
      <c r="K872" s="45">
        <v>474245.00427972164</v>
      </c>
      <c r="L872" s="45">
        <v>0</v>
      </c>
      <c r="M872" s="46">
        <v>474245.00427972164</v>
      </c>
      <c r="N872" s="44">
        <v>281649</v>
      </c>
      <c r="O872" s="45">
        <v>0</v>
      </c>
      <c r="P872" s="45">
        <v>313532</v>
      </c>
      <c r="Q872" s="45">
        <v>7665.0199417414333</v>
      </c>
      <c r="R872" s="46">
        <v>602846.01994174148</v>
      </c>
      <c r="S872" s="44">
        <v>0</v>
      </c>
      <c r="T872" s="45">
        <v>0</v>
      </c>
      <c r="U872" s="45">
        <v>1163051</v>
      </c>
      <c r="V872" s="45">
        <v>46957.207896880682</v>
      </c>
      <c r="W872" s="47">
        <v>1210008.2078968806</v>
      </c>
      <c r="X872" s="44">
        <v>105179.28589431773</v>
      </c>
      <c r="Y872" s="45">
        <v>-291068.47384945699</v>
      </c>
      <c r="Z872" s="45">
        <v>-276051</v>
      </c>
      <c r="AA872" s="45">
        <v>-145222</v>
      </c>
      <c r="AB872" s="45">
        <v>0</v>
      </c>
      <c r="AC872" s="46">
        <v>0</v>
      </c>
    </row>
    <row r="873" spans="1:29" s="48" customFormat="1" ht="13.5" x14ac:dyDescent="0.25">
      <c r="A873" s="40" t="s">
        <v>1738</v>
      </c>
      <c r="B873" s="41" t="s">
        <v>1739</v>
      </c>
      <c r="C873" s="42">
        <v>2274172.14</v>
      </c>
      <c r="D873" s="43">
        <v>3.4638899999999999E-3</v>
      </c>
      <c r="E873" s="43">
        <v>3.0696899999999999E-3</v>
      </c>
      <c r="F873" s="44">
        <v>19275124</v>
      </c>
      <c r="G873" s="45">
        <v>25483001</v>
      </c>
      <c r="H873" s="46">
        <v>14153477</v>
      </c>
      <c r="I873" s="44">
        <v>929364</v>
      </c>
      <c r="J873" s="45">
        <v>774152.74093169684</v>
      </c>
      <c r="K873" s="45">
        <v>1703516.7409316967</v>
      </c>
      <c r="L873" s="45">
        <v>0</v>
      </c>
      <c r="M873" s="46">
        <v>1703516.7409316967</v>
      </c>
      <c r="N873" s="44">
        <v>639009</v>
      </c>
      <c r="O873" s="45">
        <v>0</v>
      </c>
      <c r="P873" s="45">
        <v>711346</v>
      </c>
      <c r="Q873" s="45">
        <v>1501959.0175187136</v>
      </c>
      <c r="R873" s="46">
        <v>2852314.0175187136</v>
      </c>
      <c r="S873" s="44">
        <v>0</v>
      </c>
      <c r="T873" s="45">
        <v>0</v>
      </c>
      <c r="U873" s="45">
        <v>2638747</v>
      </c>
      <c r="V873" s="45">
        <v>14497.133662857463</v>
      </c>
      <c r="W873" s="47">
        <v>2653244.1336628576</v>
      </c>
      <c r="X873" s="44">
        <v>1247072.0623363485</v>
      </c>
      <c r="Y873" s="45">
        <v>-92212.178480492206</v>
      </c>
      <c r="Z873" s="45">
        <v>-626309</v>
      </c>
      <c r="AA873" s="45">
        <v>-329481.00000000023</v>
      </c>
      <c r="AB873" s="45">
        <v>0</v>
      </c>
      <c r="AC873" s="46">
        <v>0</v>
      </c>
    </row>
    <row r="874" spans="1:29" s="48" customFormat="1" ht="13.5" x14ac:dyDescent="0.25">
      <c r="A874" s="40" t="s">
        <v>1740</v>
      </c>
      <c r="B874" s="41" t="s">
        <v>1741</v>
      </c>
      <c r="C874" s="42">
        <v>263921.07</v>
      </c>
      <c r="D874" s="43">
        <v>4.0199000000000002E-4</v>
      </c>
      <c r="E874" s="43">
        <v>3.8949999999999998E-4</v>
      </c>
      <c r="F874" s="44">
        <v>2236909</v>
      </c>
      <c r="G874" s="45">
        <v>2957343</v>
      </c>
      <c r="H874" s="46">
        <v>1642534</v>
      </c>
      <c r="I874" s="44">
        <v>107854</v>
      </c>
      <c r="J874" s="45">
        <v>-40755.595808476108</v>
      </c>
      <c r="K874" s="45">
        <v>67098.404191523892</v>
      </c>
      <c r="L874" s="45">
        <v>0</v>
      </c>
      <c r="M874" s="46">
        <v>67098.404191523892</v>
      </c>
      <c r="N874" s="44">
        <v>74158</v>
      </c>
      <c r="O874" s="45">
        <v>0</v>
      </c>
      <c r="P874" s="45">
        <v>82553</v>
      </c>
      <c r="Q874" s="45">
        <v>43813.413283044669</v>
      </c>
      <c r="R874" s="46">
        <v>200524.41328304468</v>
      </c>
      <c r="S874" s="44">
        <v>0</v>
      </c>
      <c r="T874" s="45">
        <v>0</v>
      </c>
      <c r="U874" s="45">
        <v>306231</v>
      </c>
      <c r="V874" s="45">
        <v>33948.95866325836</v>
      </c>
      <c r="W874" s="47">
        <v>340179.95866325835</v>
      </c>
      <c r="X874" s="44">
        <v>31908.358178127237</v>
      </c>
      <c r="Y874" s="45">
        <v>-60642.903558340928</v>
      </c>
      <c r="Z874" s="45">
        <v>-72684</v>
      </c>
      <c r="AA874" s="45">
        <v>-38237</v>
      </c>
      <c r="AB874" s="45">
        <v>0</v>
      </c>
      <c r="AC874" s="46">
        <v>0</v>
      </c>
    </row>
    <row r="875" spans="1:29" s="48" customFormat="1" ht="13.5" x14ac:dyDescent="0.25">
      <c r="A875" s="40" t="s">
        <v>1742</v>
      </c>
      <c r="B875" s="41" t="s">
        <v>1743</v>
      </c>
      <c r="C875" s="42">
        <v>801679.88</v>
      </c>
      <c r="D875" s="43">
        <v>1.2210700000000001E-3</v>
      </c>
      <c r="E875" s="43">
        <v>1.2085100000000001E-3</v>
      </c>
      <c r="F875" s="44">
        <v>6794753</v>
      </c>
      <c r="G875" s="45">
        <v>8983117</v>
      </c>
      <c r="H875" s="46">
        <v>4989300</v>
      </c>
      <c r="I875" s="44">
        <v>327614</v>
      </c>
      <c r="J875" s="45">
        <v>275225.0378434899</v>
      </c>
      <c r="K875" s="45">
        <v>602839.0378434899</v>
      </c>
      <c r="L875" s="45">
        <v>0</v>
      </c>
      <c r="M875" s="46">
        <v>602839.0378434899</v>
      </c>
      <c r="N875" s="44">
        <v>225260</v>
      </c>
      <c r="O875" s="45">
        <v>0</v>
      </c>
      <c r="P875" s="45">
        <v>250759</v>
      </c>
      <c r="Q875" s="45">
        <v>33508.720666099201</v>
      </c>
      <c r="R875" s="46">
        <v>509527.72066609922</v>
      </c>
      <c r="S875" s="44">
        <v>0</v>
      </c>
      <c r="T875" s="45">
        <v>0</v>
      </c>
      <c r="U875" s="45">
        <v>930196</v>
      </c>
      <c r="V875" s="45">
        <v>109133.74669679502</v>
      </c>
      <c r="W875" s="47">
        <v>1039329.746696795</v>
      </c>
      <c r="X875" s="44">
        <v>29443.648776105721</v>
      </c>
      <c r="Y875" s="45">
        <v>-222315.67480680154</v>
      </c>
      <c r="Z875" s="45">
        <v>-220783</v>
      </c>
      <c r="AA875" s="45">
        <v>-116147</v>
      </c>
      <c r="AB875" s="45">
        <v>0</v>
      </c>
      <c r="AC875" s="46">
        <v>0</v>
      </c>
    </row>
    <row r="876" spans="1:29" s="48" customFormat="1" ht="13.5" x14ac:dyDescent="0.25">
      <c r="A876" s="40" t="s">
        <v>1744</v>
      </c>
      <c r="B876" s="41" t="s">
        <v>1745</v>
      </c>
      <c r="C876" s="42">
        <v>799266.99</v>
      </c>
      <c r="D876" s="43">
        <v>1.2174E-3</v>
      </c>
      <c r="E876" s="43">
        <v>1.29919E-3</v>
      </c>
      <c r="F876" s="44">
        <v>6774331</v>
      </c>
      <c r="G876" s="45">
        <v>8956118</v>
      </c>
      <c r="H876" s="46">
        <v>4974304</v>
      </c>
      <c r="I876" s="44">
        <v>326629</v>
      </c>
      <c r="J876" s="45">
        <v>-730008.19010437571</v>
      </c>
      <c r="K876" s="45">
        <v>-403379.19010437571</v>
      </c>
      <c r="L876" s="45">
        <v>0</v>
      </c>
      <c r="M876" s="46">
        <v>-403379.19010437571</v>
      </c>
      <c r="N876" s="44">
        <v>224583</v>
      </c>
      <c r="O876" s="45">
        <v>0</v>
      </c>
      <c r="P876" s="45">
        <v>250006</v>
      </c>
      <c r="Q876" s="45">
        <v>0</v>
      </c>
      <c r="R876" s="46">
        <v>474589</v>
      </c>
      <c r="S876" s="44">
        <v>0</v>
      </c>
      <c r="T876" s="45">
        <v>0</v>
      </c>
      <c r="U876" s="45">
        <v>927400</v>
      </c>
      <c r="V876" s="45">
        <v>556236.17034527054</v>
      </c>
      <c r="W876" s="47">
        <v>1483636.1703452705</v>
      </c>
      <c r="X876" s="44">
        <v>-309859.49855962687</v>
      </c>
      <c r="Y876" s="45">
        <v>-363271.67178564362</v>
      </c>
      <c r="Z876" s="45">
        <v>-220119</v>
      </c>
      <c r="AA876" s="45">
        <v>-115797</v>
      </c>
      <c r="AB876" s="45">
        <v>0</v>
      </c>
      <c r="AC876" s="46">
        <v>0</v>
      </c>
    </row>
    <row r="877" spans="1:29" s="48" customFormat="1" ht="13.5" x14ac:dyDescent="0.25">
      <c r="A877" s="40" t="s">
        <v>1746</v>
      </c>
      <c r="B877" s="41" t="s">
        <v>1747</v>
      </c>
      <c r="C877" s="42">
        <v>521146.30999999994</v>
      </c>
      <c r="D877" s="43">
        <v>7.9378000000000001E-4</v>
      </c>
      <c r="E877" s="43">
        <v>7.8532000000000005E-4</v>
      </c>
      <c r="F877" s="44">
        <v>4417059</v>
      </c>
      <c r="G877" s="45">
        <v>5839648</v>
      </c>
      <c r="H877" s="46">
        <v>3243390</v>
      </c>
      <c r="I877" s="44">
        <v>212972</v>
      </c>
      <c r="J877" s="45">
        <v>-107215.05519433753</v>
      </c>
      <c r="K877" s="45">
        <v>105756.94480566247</v>
      </c>
      <c r="L877" s="45">
        <v>0</v>
      </c>
      <c r="M877" s="46">
        <v>105756.94480566247</v>
      </c>
      <c r="N877" s="44">
        <v>146434</v>
      </c>
      <c r="O877" s="45">
        <v>0</v>
      </c>
      <c r="P877" s="45">
        <v>163011</v>
      </c>
      <c r="Q877" s="45">
        <v>22940.305658520261</v>
      </c>
      <c r="R877" s="46">
        <v>332385.30565852026</v>
      </c>
      <c r="S877" s="44">
        <v>0</v>
      </c>
      <c r="T877" s="45">
        <v>0</v>
      </c>
      <c r="U877" s="45">
        <v>604691</v>
      </c>
      <c r="V877" s="45">
        <v>17715.418368891937</v>
      </c>
      <c r="W877" s="47">
        <v>622406.41836889193</v>
      </c>
      <c r="X877" s="44">
        <v>73083.264136367477</v>
      </c>
      <c r="Y877" s="45">
        <v>-144077.37684673915</v>
      </c>
      <c r="Z877" s="45">
        <v>-143524</v>
      </c>
      <c r="AA877" s="45">
        <v>-75503</v>
      </c>
      <c r="AB877" s="45">
        <v>0</v>
      </c>
      <c r="AC877" s="46">
        <v>0</v>
      </c>
    </row>
    <row r="878" spans="1:29" s="48" customFormat="1" ht="13.5" x14ac:dyDescent="0.25">
      <c r="A878" s="40" t="s">
        <v>1748</v>
      </c>
      <c r="B878" s="41" t="s">
        <v>1749</v>
      </c>
      <c r="C878" s="42">
        <v>804845.09</v>
      </c>
      <c r="D878" s="43">
        <v>1.2258900000000001E-3</v>
      </c>
      <c r="E878" s="43">
        <v>1.16698E-3</v>
      </c>
      <c r="F878" s="44">
        <v>6821574</v>
      </c>
      <c r="G878" s="45">
        <v>9018576</v>
      </c>
      <c r="H878" s="46">
        <v>5008994</v>
      </c>
      <c r="I878" s="44">
        <v>328907</v>
      </c>
      <c r="J878" s="45">
        <v>-129371.49571593216</v>
      </c>
      <c r="K878" s="45">
        <v>199535.50428406784</v>
      </c>
      <c r="L878" s="45">
        <v>0</v>
      </c>
      <c r="M878" s="46">
        <v>199535.50428406784</v>
      </c>
      <c r="N878" s="44">
        <v>226149</v>
      </c>
      <c r="O878" s="45">
        <v>0</v>
      </c>
      <c r="P878" s="45">
        <v>251749</v>
      </c>
      <c r="Q878" s="45">
        <v>215308.3774721837</v>
      </c>
      <c r="R878" s="46">
        <v>693206.37747218367</v>
      </c>
      <c r="S878" s="44">
        <v>0</v>
      </c>
      <c r="T878" s="45">
        <v>0</v>
      </c>
      <c r="U878" s="45">
        <v>933867</v>
      </c>
      <c r="V878" s="45">
        <v>76426.420963498516</v>
      </c>
      <c r="W878" s="47">
        <v>1010293.4209634985</v>
      </c>
      <c r="X878" s="44">
        <v>174837.98488352844</v>
      </c>
      <c r="Y878" s="45">
        <v>-153666.02837484327</v>
      </c>
      <c r="Z878" s="45">
        <v>-221654</v>
      </c>
      <c r="AA878" s="45">
        <v>-116605</v>
      </c>
      <c r="AB878" s="45">
        <v>0</v>
      </c>
      <c r="AC878" s="46">
        <v>0</v>
      </c>
    </row>
    <row r="879" spans="1:29" s="48" customFormat="1" ht="13.5" x14ac:dyDescent="0.25">
      <c r="A879" s="40" t="s">
        <v>1750</v>
      </c>
      <c r="B879" s="41" t="s">
        <v>1751</v>
      </c>
      <c r="C879" s="42">
        <v>809423.8</v>
      </c>
      <c r="D879" s="43">
        <v>1.2328700000000001E-3</v>
      </c>
      <c r="E879" s="43">
        <v>1.3925599999999999E-3</v>
      </c>
      <c r="F879" s="44">
        <v>6860415</v>
      </c>
      <c r="G879" s="45">
        <v>9069927</v>
      </c>
      <c r="H879" s="46">
        <v>5037515</v>
      </c>
      <c r="I879" s="44">
        <v>330780</v>
      </c>
      <c r="J879" s="45">
        <v>-179763.85129351483</v>
      </c>
      <c r="K879" s="45">
        <v>151016.14870648517</v>
      </c>
      <c r="L879" s="45">
        <v>0</v>
      </c>
      <c r="M879" s="46">
        <v>151016.14870648517</v>
      </c>
      <c r="N879" s="44">
        <v>227436</v>
      </c>
      <c r="O879" s="45">
        <v>0</v>
      </c>
      <c r="P879" s="45">
        <v>253183</v>
      </c>
      <c r="Q879" s="45">
        <v>0</v>
      </c>
      <c r="R879" s="46">
        <v>480619</v>
      </c>
      <c r="S879" s="44">
        <v>0</v>
      </c>
      <c r="T879" s="45">
        <v>0</v>
      </c>
      <c r="U879" s="45">
        <v>939185</v>
      </c>
      <c r="V879" s="45">
        <v>677582.61326112296</v>
      </c>
      <c r="W879" s="47">
        <v>1616767.613261123</v>
      </c>
      <c r="X879" s="44">
        <v>-312657.24837978836</v>
      </c>
      <c r="Y879" s="45">
        <v>-483305.36488133459</v>
      </c>
      <c r="Z879" s="45">
        <v>-222916</v>
      </c>
      <c r="AA879" s="45">
        <v>-117270</v>
      </c>
      <c r="AB879" s="45">
        <v>0</v>
      </c>
      <c r="AC879" s="46">
        <v>0</v>
      </c>
    </row>
    <row r="880" spans="1:29" s="48" customFormat="1" ht="13.5" x14ac:dyDescent="0.25">
      <c r="A880" s="40" t="s">
        <v>1752</v>
      </c>
      <c r="B880" s="41" t="s">
        <v>1753</v>
      </c>
      <c r="C880" s="42">
        <v>706583.34</v>
      </c>
      <c r="D880" s="43">
        <v>1.0762300000000001E-3</v>
      </c>
      <c r="E880" s="43">
        <v>1.37068E-3</v>
      </c>
      <c r="F880" s="44">
        <v>5988778</v>
      </c>
      <c r="G880" s="45">
        <v>7917564</v>
      </c>
      <c r="H880" s="46">
        <v>4397483</v>
      </c>
      <c r="I880" s="44">
        <v>288753</v>
      </c>
      <c r="J880" s="45">
        <v>-1726970.8516981117</v>
      </c>
      <c r="K880" s="45">
        <v>-1438217.8516981117</v>
      </c>
      <c r="L880" s="45">
        <v>0</v>
      </c>
      <c r="M880" s="46">
        <v>-1438217.8516981117</v>
      </c>
      <c r="N880" s="44">
        <v>198540</v>
      </c>
      <c r="O880" s="45">
        <v>0</v>
      </c>
      <c r="P880" s="45">
        <v>221015</v>
      </c>
      <c r="Q880" s="45">
        <v>0</v>
      </c>
      <c r="R880" s="46">
        <v>419555</v>
      </c>
      <c r="S880" s="44">
        <v>0</v>
      </c>
      <c r="T880" s="45">
        <v>0</v>
      </c>
      <c r="U880" s="45">
        <v>819858</v>
      </c>
      <c r="V880" s="45">
        <v>1216643.9412049074</v>
      </c>
      <c r="W880" s="47">
        <v>2036501.9412049074</v>
      </c>
      <c r="X880" s="44">
        <v>-665254.00681025092</v>
      </c>
      <c r="Y880" s="45">
        <v>-654728.93439465645</v>
      </c>
      <c r="Z880" s="45">
        <v>-194594</v>
      </c>
      <c r="AA880" s="45">
        <v>-102370</v>
      </c>
      <c r="AB880" s="45">
        <v>0</v>
      </c>
      <c r="AC880" s="46">
        <v>0</v>
      </c>
    </row>
    <row r="881" spans="1:29" s="48" customFormat="1" ht="13.5" x14ac:dyDescent="0.25">
      <c r="A881" s="40" t="s">
        <v>1754</v>
      </c>
      <c r="B881" s="41" t="s">
        <v>1755</v>
      </c>
      <c r="C881" s="42">
        <v>453661.84</v>
      </c>
      <c r="D881" s="43">
        <v>6.9099000000000005E-4</v>
      </c>
      <c r="E881" s="43">
        <v>6.4216000000000002E-4</v>
      </c>
      <c r="F881" s="44">
        <v>3845075</v>
      </c>
      <c r="G881" s="45">
        <v>5083446</v>
      </c>
      <c r="H881" s="46">
        <v>2823390</v>
      </c>
      <c r="I881" s="44">
        <v>185393</v>
      </c>
      <c r="J881" s="45">
        <v>84568.040625500027</v>
      </c>
      <c r="K881" s="45">
        <v>269961.04062550003</v>
      </c>
      <c r="L881" s="45">
        <v>0</v>
      </c>
      <c r="M881" s="46">
        <v>269961.04062550003</v>
      </c>
      <c r="N881" s="44">
        <v>127472</v>
      </c>
      <c r="O881" s="45">
        <v>0</v>
      </c>
      <c r="P881" s="45">
        <v>141902</v>
      </c>
      <c r="Q881" s="45">
        <v>182666.76743272756</v>
      </c>
      <c r="R881" s="46">
        <v>452040.76743272756</v>
      </c>
      <c r="S881" s="44">
        <v>0</v>
      </c>
      <c r="T881" s="45">
        <v>0</v>
      </c>
      <c r="U881" s="45">
        <v>526387</v>
      </c>
      <c r="V881" s="45">
        <v>15805.004148968444</v>
      </c>
      <c r="W881" s="47">
        <v>542192.0041489685</v>
      </c>
      <c r="X881" s="44">
        <v>163666.25969839422</v>
      </c>
      <c r="Y881" s="45">
        <v>-63153.496414635127</v>
      </c>
      <c r="Z881" s="45">
        <v>-124938</v>
      </c>
      <c r="AA881" s="45">
        <v>-65726</v>
      </c>
      <c r="AB881" s="45">
        <v>0</v>
      </c>
      <c r="AC881" s="46">
        <v>0</v>
      </c>
    </row>
    <row r="882" spans="1:29" s="48" customFormat="1" ht="13.5" x14ac:dyDescent="0.25">
      <c r="A882" s="40" t="s">
        <v>1756</v>
      </c>
      <c r="B882" s="41" t="s">
        <v>1757</v>
      </c>
      <c r="C882" s="42">
        <v>596626.42000000004</v>
      </c>
      <c r="D882" s="43">
        <v>9.0875000000000005E-4</v>
      </c>
      <c r="E882" s="43">
        <v>8.3732000000000001E-4</v>
      </c>
      <c r="F882" s="44">
        <v>5056820</v>
      </c>
      <c r="G882" s="45">
        <v>6685454</v>
      </c>
      <c r="H882" s="46">
        <v>3713158</v>
      </c>
      <c r="I882" s="44">
        <v>243818</v>
      </c>
      <c r="J882" s="45">
        <v>143166.76412879446</v>
      </c>
      <c r="K882" s="45">
        <v>386984.76412879443</v>
      </c>
      <c r="L882" s="45">
        <v>0</v>
      </c>
      <c r="M882" s="46">
        <v>386984.76412879443</v>
      </c>
      <c r="N882" s="44">
        <v>167644</v>
      </c>
      <c r="O882" s="45">
        <v>0</v>
      </c>
      <c r="P882" s="45">
        <v>186621</v>
      </c>
      <c r="Q882" s="45">
        <v>268526.57890892512</v>
      </c>
      <c r="R882" s="46">
        <v>622791.57890892518</v>
      </c>
      <c r="S882" s="44">
        <v>0</v>
      </c>
      <c r="T882" s="45">
        <v>0</v>
      </c>
      <c r="U882" s="45">
        <v>692274</v>
      </c>
      <c r="V882" s="45">
        <v>6408.5171549060224</v>
      </c>
      <c r="W882" s="47">
        <v>698682.51715490606</v>
      </c>
      <c r="X882" s="44">
        <v>247087.63031973908</v>
      </c>
      <c r="Y882" s="45">
        <v>-72227.568565720008</v>
      </c>
      <c r="Z882" s="45">
        <v>-164312</v>
      </c>
      <c r="AA882" s="45">
        <v>-86439</v>
      </c>
      <c r="AB882" s="45">
        <v>0</v>
      </c>
      <c r="AC882" s="46">
        <v>0</v>
      </c>
    </row>
    <row r="883" spans="1:29" s="48" customFormat="1" ht="13.5" x14ac:dyDescent="0.25">
      <c r="A883" s="40" t="s">
        <v>1758</v>
      </c>
      <c r="B883" s="41" t="s">
        <v>1759</v>
      </c>
      <c r="C883" s="42">
        <v>1452216.4</v>
      </c>
      <c r="D883" s="43">
        <v>2.21193E-3</v>
      </c>
      <c r="E883" s="43">
        <v>2.5224800000000001E-3</v>
      </c>
      <c r="F883" s="44">
        <v>12308481</v>
      </c>
      <c r="G883" s="45">
        <v>16272634</v>
      </c>
      <c r="H883" s="46">
        <v>9037960</v>
      </c>
      <c r="I883" s="44">
        <v>593462</v>
      </c>
      <c r="J883" s="45">
        <v>-638792.28369536344</v>
      </c>
      <c r="K883" s="45">
        <v>-45330.28369536344</v>
      </c>
      <c r="L883" s="45">
        <v>0</v>
      </c>
      <c r="M883" s="46">
        <v>-45330.28369536344</v>
      </c>
      <c r="N883" s="44">
        <v>408051</v>
      </c>
      <c r="O883" s="45">
        <v>0</v>
      </c>
      <c r="P883" s="45">
        <v>454243</v>
      </c>
      <c r="Q883" s="45">
        <v>29526.593650149443</v>
      </c>
      <c r="R883" s="46">
        <v>891820.59365014941</v>
      </c>
      <c r="S883" s="44">
        <v>0</v>
      </c>
      <c r="T883" s="45">
        <v>0</v>
      </c>
      <c r="U883" s="45">
        <v>1685020</v>
      </c>
      <c r="V883" s="45">
        <v>1247063.7683860145</v>
      </c>
      <c r="W883" s="47">
        <v>2932083.7683860147</v>
      </c>
      <c r="X883" s="44">
        <v>-526706.85597084719</v>
      </c>
      <c r="Y883" s="45">
        <v>-903219.3187650179</v>
      </c>
      <c r="Z883" s="45">
        <v>-399941</v>
      </c>
      <c r="AA883" s="45">
        <v>-210396.00000000023</v>
      </c>
      <c r="AB883" s="45">
        <v>0</v>
      </c>
      <c r="AC883" s="46">
        <v>0</v>
      </c>
    </row>
    <row r="884" spans="1:29" s="48" customFormat="1" ht="13.5" x14ac:dyDescent="0.25">
      <c r="A884" s="40" t="s">
        <v>1760</v>
      </c>
      <c r="B884" s="41" t="s">
        <v>1761</v>
      </c>
      <c r="C884" s="42">
        <v>405242.60000000003</v>
      </c>
      <c r="D884" s="43">
        <v>6.1724000000000002E-4</v>
      </c>
      <c r="E884" s="43">
        <v>5.8394999999999996E-4</v>
      </c>
      <c r="F884" s="44">
        <v>3434687</v>
      </c>
      <c r="G884" s="45">
        <v>4540885</v>
      </c>
      <c r="H884" s="46">
        <v>2522047</v>
      </c>
      <c r="I884" s="44">
        <v>165606</v>
      </c>
      <c r="J884" s="45">
        <v>-177854.63875060104</v>
      </c>
      <c r="K884" s="45">
        <v>-12248.638750601036</v>
      </c>
      <c r="L884" s="45">
        <v>0</v>
      </c>
      <c r="M884" s="46">
        <v>-12248.638750601036</v>
      </c>
      <c r="N884" s="44">
        <v>113867</v>
      </c>
      <c r="O884" s="45">
        <v>0</v>
      </c>
      <c r="P884" s="45">
        <v>126757</v>
      </c>
      <c r="Q884" s="45">
        <v>122646.07063893942</v>
      </c>
      <c r="R884" s="46">
        <v>363270.07063893939</v>
      </c>
      <c r="S884" s="44">
        <v>0</v>
      </c>
      <c r="T884" s="45">
        <v>0</v>
      </c>
      <c r="U884" s="45">
        <v>470206</v>
      </c>
      <c r="V884" s="45">
        <v>42292.726574593042</v>
      </c>
      <c r="W884" s="47">
        <v>512498.72657459305</v>
      </c>
      <c r="X884" s="44">
        <v>93008.724437097961</v>
      </c>
      <c r="Y884" s="45">
        <v>-71922.380372751577</v>
      </c>
      <c r="Z884" s="45">
        <v>-111604</v>
      </c>
      <c r="AA884" s="45">
        <v>-58711</v>
      </c>
      <c r="AB884" s="45">
        <v>0</v>
      </c>
      <c r="AC884" s="46">
        <v>0</v>
      </c>
    </row>
    <row r="885" spans="1:29" s="48" customFormat="1" ht="13.5" x14ac:dyDescent="0.25">
      <c r="A885" s="40" t="s">
        <v>1762</v>
      </c>
      <c r="B885" s="41" t="s">
        <v>1763</v>
      </c>
      <c r="C885" s="42">
        <v>234929.31</v>
      </c>
      <c r="D885" s="43">
        <v>3.5783000000000001E-4</v>
      </c>
      <c r="E885" s="43">
        <v>3.6343999999999998E-4</v>
      </c>
      <c r="F885" s="44">
        <v>1991177</v>
      </c>
      <c r="G885" s="45">
        <v>2632469</v>
      </c>
      <c r="H885" s="46">
        <v>1462096</v>
      </c>
      <c r="I885" s="44">
        <v>96006</v>
      </c>
      <c r="J885" s="45">
        <v>88138.929802764338</v>
      </c>
      <c r="K885" s="45">
        <v>184144.92980276432</v>
      </c>
      <c r="L885" s="45">
        <v>0</v>
      </c>
      <c r="M885" s="46">
        <v>184144.92980276432</v>
      </c>
      <c r="N885" s="44">
        <v>66011</v>
      </c>
      <c r="O885" s="45">
        <v>0</v>
      </c>
      <c r="P885" s="45">
        <v>73484</v>
      </c>
      <c r="Q885" s="45">
        <v>5636.5938847364823</v>
      </c>
      <c r="R885" s="46">
        <v>145131.59388473647</v>
      </c>
      <c r="S885" s="44">
        <v>0</v>
      </c>
      <c r="T885" s="45">
        <v>0</v>
      </c>
      <c r="U885" s="45">
        <v>272590</v>
      </c>
      <c r="V885" s="45">
        <v>26633.748414005611</v>
      </c>
      <c r="W885" s="47">
        <v>299223.74841400562</v>
      </c>
      <c r="X885" s="44">
        <v>23744.008443992279</v>
      </c>
      <c r="Y885" s="45">
        <v>-79100.162973261409</v>
      </c>
      <c r="Z885" s="45">
        <v>-64700</v>
      </c>
      <c r="AA885" s="45">
        <v>-34036</v>
      </c>
      <c r="AB885" s="45">
        <v>0</v>
      </c>
      <c r="AC885" s="46">
        <v>0</v>
      </c>
    </row>
    <row r="886" spans="1:29" s="48" customFormat="1" ht="13.5" x14ac:dyDescent="0.25">
      <c r="A886" s="40" t="s">
        <v>1764</v>
      </c>
      <c r="B886" s="41" t="s">
        <v>1765</v>
      </c>
      <c r="C886" s="42">
        <v>437920.25</v>
      </c>
      <c r="D886" s="43">
        <v>6.6701E-4</v>
      </c>
      <c r="E886" s="43">
        <v>6.9393999999999999E-4</v>
      </c>
      <c r="F886" s="44">
        <v>3711636</v>
      </c>
      <c r="G886" s="45">
        <v>4907031</v>
      </c>
      <c r="H886" s="46">
        <v>2725407</v>
      </c>
      <c r="I886" s="44">
        <v>178959</v>
      </c>
      <c r="J886" s="45">
        <v>-293253.17280090449</v>
      </c>
      <c r="K886" s="45">
        <v>-114294.17280090449</v>
      </c>
      <c r="L886" s="45">
        <v>0</v>
      </c>
      <c r="M886" s="46">
        <v>-114294.17280090449</v>
      </c>
      <c r="N886" s="44">
        <v>123048</v>
      </c>
      <c r="O886" s="45">
        <v>0</v>
      </c>
      <c r="P886" s="45">
        <v>136977</v>
      </c>
      <c r="Q886" s="45">
        <v>0</v>
      </c>
      <c r="R886" s="46">
        <v>260025</v>
      </c>
      <c r="S886" s="44">
        <v>0</v>
      </c>
      <c r="T886" s="45">
        <v>0</v>
      </c>
      <c r="U886" s="45">
        <v>508120</v>
      </c>
      <c r="V886" s="45">
        <v>202416.44946994385</v>
      </c>
      <c r="W886" s="47">
        <v>710536.44946994388</v>
      </c>
      <c r="X886" s="44">
        <v>-94281.290927366063</v>
      </c>
      <c r="Y886" s="45">
        <v>-172181.15854257779</v>
      </c>
      <c r="Z886" s="45">
        <v>-120603</v>
      </c>
      <c r="AA886" s="45">
        <v>-63446</v>
      </c>
      <c r="AB886" s="45">
        <v>0</v>
      </c>
      <c r="AC886" s="46">
        <v>0</v>
      </c>
    </row>
    <row r="887" spans="1:29" s="48" customFormat="1" ht="13.5" x14ac:dyDescent="0.25">
      <c r="A887" s="40" t="s">
        <v>1766</v>
      </c>
      <c r="B887" s="41" t="s">
        <v>1767</v>
      </c>
      <c r="C887" s="42">
        <v>279378.42</v>
      </c>
      <c r="D887" s="43">
        <v>4.2552999999999997E-4</v>
      </c>
      <c r="E887" s="43">
        <v>4.2843999999999998E-4</v>
      </c>
      <c r="F887" s="44">
        <v>2367900</v>
      </c>
      <c r="G887" s="45">
        <v>3130521</v>
      </c>
      <c r="H887" s="46">
        <v>1738718</v>
      </c>
      <c r="I887" s="44">
        <v>114170</v>
      </c>
      <c r="J887" s="45">
        <v>-116543.93806456396</v>
      </c>
      <c r="K887" s="45">
        <v>-2373.9380645639612</v>
      </c>
      <c r="L887" s="45">
        <v>0</v>
      </c>
      <c r="M887" s="46">
        <v>-2373.9380645639612</v>
      </c>
      <c r="N887" s="44">
        <v>78501</v>
      </c>
      <c r="O887" s="45">
        <v>0</v>
      </c>
      <c r="P887" s="45">
        <v>87387</v>
      </c>
      <c r="Q887" s="45">
        <v>0</v>
      </c>
      <c r="R887" s="46">
        <v>165888</v>
      </c>
      <c r="S887" s="44">
        <v>0</v>
      </c>
      <c r="T887" s="45">
        <v>0</v>
      </c>
      <c r="U887" s="45">
        <v>324163</v>
      </c>
      <c r="V887" s="45">
        <v>18707.855414948106</v>
      </c>
      <c r="W887" s="47">
        <v>342870.85541494808</v>
      </c>
      <c r="X887" s="44">
        <v>28849.198379413359</v>
      </c>
      <c r="Y887" s="45">
        <v>-88417.053794361462</v>
      </c>
      <c r="Z887" s="45">
        <v>-76940</v>
      </c>
      <c r="AA887" s="45">
        <v>-40474.999999999971</v>
      </c>
      <c r="AB887" s="45">
        <v>0</v>
      </c>
      <c r="AC887" s="46">
        <v>0</v>
      </c>
    </row>
    <row r="888" spans="1:29" s="48" customFormat="1" ht="13.5" x14ac:dyDescent="0.25">
      <c r="A888" s="40" t="s">
        <v>1768</v>
      </c>
      <c r="B888" s="41" t="s">
        <v>1769</v>
      </c>
      <c r="C888" s="42">
        <v>882978.64999999991</v>
      </c>
      <c r="D888" s="43">
        <v>1.3449E-3</v>
      </c>
      <c r="E888" s="43">
        <v>1.3211799999999999E-3</v>
      </c>
      <c r="F888" s="44">
        <v>7483816</v>
      </c>
      <c r="G888" s="45">
        <v>9894104</v>
      </c>
      <c r="H888" s="46">
        <v>5495270</v>
      </c>
      <c r="I888" s="44">
        <v>360838</v>
      </c>
      <c r="J888" s="45">
        <v>-366144.99783461739</v>
      </c>
      <c r="K888" s="45">
        <v>-5306.9978346173884</v>
      </c>
      <c r="L888" s="45">
        <v>0</v>
      </c>
      <c r="M888" s="46">
        <v>-5306.9978346173884</v>
      </c>
      <c r="N888" s="44">
        <v>248103</v>
      </c>
      <c r="O888" s="45">
        <v>0</v>
      </c>
      <c r="P888" s="45">
        <v>276189</v>
      </c>
      <c r="Q888" s="45">
        <v>75696.96424598404</v>
      </c>
      <c r="R888" s="46">
        <v>599988.9642459841</v>
      </c>
      <c r="S888" s="44">
        <v>0</v>
      </c>
      <c r="T888" s="45">
        <v>0</v>
      </c>
      <c r="U888" s="45">
        <v>1024528</v>
      </c>
      <c r="V888" s="45">
        <v>111232.71630871852</v>
      </c>
      <c r="W888" s="47">
        <v>1135760.7163087185</v>
      </c>
      <c r="X888" s="44">
        <v>65341.804830777801</v>
      </c>
      <c r="Y888" s="45">
        <v>-230014.55689351229</v>
      </c>
      <c r="Z888" s="45">
        <v>-243172</v>
      </c>
      <c r="AA888" s="45">
        <v>-127927</v>
      </c>
      <c r="AB888" s="45">
        <v>0</v>
      </c>
      <c r="AC888" s="46">
        <v>0</v>
      </c>
    </row>
    <row r="889" spans="1:29" s="48" customFormat="1" ht="13.5" x14ac:dyDescent="0.25">
      <c r="A889" s="40" t="s">
        <v>1770</v>
      </c>
      <c r="B889" s="41" t="s">
        <v>1771</v>
      </c>
      <c r="C889" s="42">
        <v>1259044.43</v>
      </c>
      <c r="D889" s="43">
        <v>1.9177E-3</v>
      </c>
      <c r="E889" s="43">
        <v>1.9009999999999999E-3</v>
      </c>
      <c r="F889" s="44">
        <v>10671212</v>
      </c>
      <c r="G889" s="45">
        <v>14108055</v>
      </c>
      <c r="H889" s="46">
        <v>7835735</v>
      </c>
      <c r="I889" s="44">
        <v>514520</v>
      </c>
      <c r="J889" s="45">
        <v>-192175.01767354796</v>
      </c>
      <c r="K889" s="45">
        <v>322344.98232645204</v>
      </c>
      <c r="L889" s="45">
        <v>0</v>
      </c>
      <c r="M889" s="46">
        <v>322344.98232645204</v>
      </c>
      <c r="N889" s="44">
        <v>353772</v>
      </c>
      <c r="O889" s="45">
        <v>0</v>
      </c>
      <c r="P889" s="45">
        <v>393820</v>
      </c>
      <c r="Q889" s="45">
        <v>40754.314744633288</v>
      </c>
      <c r="R889" s="46">
        <v>788346.31474463327</v>
      </c>
      <c r="S889" s="44">
        <v>0</v>
      </c>
      <c r="T889" s="45">
        <v>0</v>
      </c>
      <c r="U889" s="45">
        <v>1460879</v>
      </c>
      <c r="V889" s="45">
        <v>70419.84377279511</v>
      </c>
      <c r="W889" s="47">
        <v>1531298.8437727951</v>
      </c>
      <c r="X889" s="44">
        <v>139888.14063747233</v>
      </c>
      <c r="Y889" s="45">
        <v>-353691.66966563417</v>
      </c>
      <c r="Z889" s="45">
        <v>-346741</v>
      </c>
      <c r="AA889" s="45">
        <v>-182407.99999999988</v>
      </c>
      <c r="AB889" s="45">
        <v>0</v>
      </c>
      <c r="AC889" s="46">
        <v>0</v>
      </c>
    </row>
    <row r="890" spans="1:29" s="48" customFormat="1" ht="13.5" x14ac:dyDescent="0.25">
      <c r="A890" s="40" t="s">
        <v>1772</v>
      </c>
      <c r="B890" s="41" t="s">
        <v>1773</v>
      </c>
      <c r="C890" s="42">
        <v>714798.91</v>
      </c>
      <c r="D890" s="43">
        <v>1.0887399999999999E-3</v>
      </c>
      <c r="E890" s="43">
        <v>1.14222E-3</v>
      </c>
      <c r="F890" s="44">
        <v>6058391</v>
      </c>
      <c r="G890" s="45">
        <v>8009597</v>
      </c>
      <c r="H890" s="46">
        <v>4448599</v>
      </c>
      <c r="I890" s="44">
        <v>292110</v>
      </c>
      <c r="J890" s="45">
        <v>112082.72532154997</v>
      </c>
      <c r="K890" s="45">
        <v>404192.72532154998</v>
      </c>
      <c r="L890" s="45">
        <v>0</v>
      </c>
      <c r="M890" s="46">
        <v>404192.72532154998</v>
      </c>
      <c r="N890" s="44">
        <v>200848</v>
      </c>
      <c r="O890" s="45">
        <v>0</v>
      </c>
      <c r="P890" s="45">
        <v>223584</v>
      </c>
      <c r="Q890" s="45">
        <v>141747.89104822613</v>
      </c>
      <c r="R890" s="46">
        <v>566179.89104822616</v>
      </c>
      <c r="S890" s="44">
        <v>0</v>
      </c>
      <c r="T890" s="45">
        <v>0</v>
      </c>
      <c r="U890" s="45">
        <v>829388</v>
      </c>
      <c r="V890" s="45">
        <v>223901.01045174524</v>
      </c>
      <c r="W890" s="47">
        <v>1053289.0104517452</v>
      </c>
      <c r="X890" s="44">
        <v>108653.39076937104</v>
      </c>
      <c r="Y890" s="45">
        <v>-295347.51017289015</v>
      </c>
      <c r="Z890" s="45">
        <v>-196856</v>
      </c>
      <c r="AA890" s="45">
        <v>-103559</v>
      </c>
      <c r="AB890" s="45">
        <v>0</v>
      </c>
      <c r="AC890" s="46">
        <v>0</v>
      </c>
    </row>
    <row r="891" spans="1:29" s="48" customFormat="1" ht="13.5" x14ac:dyDescent="0.25">
      <c r="A891" s="40" t="s">
        <v>1774</v>
      </c>
      <c r="B891" s="41" t="s">
        <v>1775</v>
      </c>
      <c r="C891" s="42">
        <v>535421.26</v>
      </c>
      <c r="D891" s="43">
        <v>8.1552000000000003E-4</v>
      </c>
      <c r="E891" s="43">
        <v>8.2675000000000001E-4</v>
      </c>
      <c r="F891" s="44">
        <v>4538034</v>
      </c>
      <c r="G891" s="45">
        <v>5999584</v>
      </c>
      <c r="H891" s="46">
        <v>3332220</v>
      </c>
      <c r="I891" s="44">
        <v>218805</v>
      </c>
      <c r="J891" s="45">
        <v>-25197.331645256112</v>
      </c>
      <c r="K891" s="45">
        <v>193607.66835474389</v>
      </c>
      <c r="L891" s="45">
        <v>0</v>
      </c>
      <c r="M891" s="46">
        <v>193607.66835474389</v>
      </c>
      <c r="N891" s="44">
        <v>150445</v>
      </c>
      <c r="O891" s="45">
        <v>0</v>
      </c>
      <c r="P891" s="45">
        <v>167475</v>
      </c>
      <c r="Q891" s="45">
        <v>39128.436458036995</v>
      </c>
      <c r="R891" s="46">
        <v>357048.436458037</v>
      </c>
      <c r="S891" s="44">
        <v>0</v>
      </c>
      <c r="T891" s="45">
        <v>0</v>
      </c>
      <c r="U891" s="45">
        <v>621253</v>
      </c>
      <c r="V891" s="45">
        <v>54596.197206377154</v>
      </c>
      <c r="W891" s="47">
        <v>675849.19720637717</v>
      </c>
      <c r="X891" s="44">
        <v>84164.080157804186</v>
      </c>
      <c r="Y891" s="45">
        <v>-177937.84090614435</v>
      </c>
      <c r="Z891" s="45">
        <v>-147455</v>
      </c>
      <c r="AA891" s="45">
        <v>-77572</v>
      </c>
      <c r="AB891" s="45">
        <v>0</v>
      </c>
      <c r="AC891" s="46">
        <v>0</v>
      </c>
    </row>
    <row r="892" spans="1:29" s="48" customFormat="1" ht="13.5" x14ac:dyDescent="0.25">
      <c r="A892" s="40" t="s">
        <v>1776</v>
      </c>
      <c r="B892" s="41" t="s">
        <v>1777</v>
      </c>
      <c r="C892" s="42">
        <v>505524.43</v>
      </c>
      <c r="D892" s="43">
        <v>7.6999000000000002E-4</v>
      </c>
      <c r="E892" s="43">
        <v>7.5064000000000001E-4</v>
      </c>
      <c r="F892" s="44">
        <v>4284678</v>
      </c>
      <c r="G892" s="45">
        <v>5664630</v>
      </c>
      <c r="H892" s="46">
        <v>3146184</v>
      </c>
      <c r="I892" s="44">
        <v>206589</v>
      </c>
      <c r="J892" s="45">
        <v>-292676.87912789016</v>
      </c>
      <c r="K892" s="45">
        <v>-86087.879127890163</v>
      </c>
      <c r="L892" s="45">
        <v>0</v>
      </c>
      <c r="M892" s="46">
        <v>-86087.879127890163</v>
      </c>
      <c r="N892" s="44">
        <v>142046</v>
      </c>
      <c r="O892" s="45">
        <v>0</v>
      </c>
      <c r="P892" s="45">
        <v>158125</v>
      </c>
      <c r="Q892" s="45">
        <v>65974.475193947903</v>
      </c>
      <c r="R892" s="46">
        <v>366145.4751939479</v>
      </c>
      <c r="S892" s="44">
        <v>0</v>
      </c>
      <c r="T892" s="45">
        <v>0</v>
      </c>
      <c r="U892" s="45">
        <v>586569</v>
      </c>
      <c r="V892" s="45">
        <v>179536.50683800966</v>
      </c>
      <c r="W892" s="47">
        <v>766105.50683800969</v>
      </c>
      <c r="X892" s="44">
        <v>-64470.522150387522</v>
      </c>
      <c r="Y892" s="45">
        <v>-123026.50949367425</v>
      </c>
      <c r="Z892" s="45">
        <v>-139223</v>
      </c>
      <c r="AA892" s="45">
        <v>-73240</v>
      </c>
      <c r="AB892" s="45">
        <v>0</v>
      </c>
      <c r="AC892" s="46">
        <v>0</v>
      </c>
    </row>
    <row r="893" spans="1:29" s="48" customFormat="1" ht="13.5" x14ac:dyDescent="0.25">
      <c r="A893" s="40" t="s">
        <v>1778</v>
      </c>
      <c r="B893" s="41" t="s">
        <v>1779</v>
      </c>
      <c r="C893" s="42">
        <v>783801.14999999991</v>
      </c>
      <c r="D893" s="43">
        <v>1.19384E-3</v>
      </c>
      <c r="E893" s="43">
        <v>1.21685E-3</v>
      </c>
      <c r="F893" s="44">
        <v>6643229</v>
      </c>
      <c r="G893" s="45">
        <v>8782792</v>
      </c>
      <c r="H893" s="46">
        <v>4878038</v>
      </c>
      <c r="I893" s="44">
        <v>320308</v>
      </c>
      <c r="J893" s="45">
        <v>-99800.375546958268</v>
      </c>
      <c r="K893" s="45">
        <v>220507.62445304173</v>
      </c>
      <c r="L893" s="45">
        <v>0</v>
      </c>
      <c r="M893" s="46">
        <v>220507.62445304173</v>
      </c>
      <c r="N893" s="44">
        <v>220236</v>
      </c>
      <c r="O893" s="45">
        <v>0</v>
      </c>
      <c r="P893" s="45">
        <v>245167</v>
      </c>
      <c r="Q893" s="45">
        <v>49562.284462728152</v>
      </c>
      <c r="R893" s="46">
        <v>514965.28446272813</v>
      </c>
      <c r="S893" s="44">
        <v>0</v>
      </c>
      <c r="T893" s="45">
        <v>0</v>
      </c>
      <c r="U893" s="45">
        <v>909452</v>
      </c>
      <c r="V893" s="45">
        <v>105704.74948138822</v>
      </c>
      <c r="W893" s="47">
        <v>1015156.7494813883</v>
      </c>
      <c r="X893" s="44">
        <v>99576.43910384654</v>
      </c>
      <c r="Y893" s="45">
        <v>-270350.90412250662</v>
      </c>
      <c r="Z893" s="45">
        <v>-215859</v>
      </c>
      <c r="AA893" s="45">
        <v>-113558.00000000006</v>
      </c>
      <c r="AB893" s="45">
        <v>0</v>
      </c>
      <c r="AC893" s="46">
        <v>0</v>
      </c>
    </row>
    <row r="894" spans="1:29" s="48" customFormat="1" ht="13.5" x14ac:dyDescent="0.25">
      <c r="A894" s="40" t="s">
        <v>1780</v>
      </c>
      <c r="B894" s="41" t="s">
        <v>1781</v>
      </c>
      <c r="C894" s="42">
        <v>938492.8</v>
      </c>
      <c r="D894" s="43">
        <v>1.42946E-3</v>
      </c>
      <c r="E894" s="43">
        <v>1.4705300000000001E-3</v>
      </c>
      <c r="F894" s="44">
        <v>7954357</v>
      </c>
      <c r="G894" s="45">
        <v>10516192</v>
      </c>
      <c r="H894" s="46">
        <v>5840783</v>
      </c>
      <c r="I894" s="44">
        <v>383525</v>
      </c>
      <c r="J894" s="45">
        <v>-314136.8537695884</v>
      </c>
      <c r="K894" s="45">
        <v>69388.146230411599</v>
      </c>
      <c r="L894" s="45">
        <v>0</v>
      </c>
      <c r="M894" s="46">
        <v>69388.146230411599</v>
      </c>
      <c r="N894" s="44">
        <v>263703</v>
      </c>
      <c r="O894" s="45">
        <v>0</v>
      </c>
      <c r="P894" s="45">
        <v>293554</v>
      </c>
      <c r="Q894" s="45">
        <v>9495.9198602197357</v>
      </c>
      <c r="R894" s="46">
        <v>566752.9198602197</v>
      </c>
      <c r="S894" s="44">
        <v>0</v>
      </c>
      <c r="T894" s="45">
        <v>0</v>
      </c>
      <c r="U894" s="45">
        <v>1088944</v>
      </c>
      <c r="V894" s="45">
        <v>179610.71918655929</v>
      </c>
      <c r="W894" s="47">
        <v>1268554.7191865593</v>
      </c>
      <c r="X894" s="44">
        <v>36637.10554752883</v>
      </c>
      <c r="Y894" s="45">
        <v>-344008.90487386839</v>
      </c>
      <c r="Z894" s="45">
        <v>-258462</v>
      </c>
      <c r="AA894" s="45">
        <v>-135968.00000000012</v>
      </c>
      <c r="AB894" s="45">
        <v>0</v>
      </c>
      <c r="AC894" s="46">
        <v>0</v>
      </c>
    </row>
    <row r="895" spans="1:29" s="48" customFormat="1" ht="13.5" x14ac:dyDescent="0.25">
      <c r="A895" s="40" t="s">
        <v>1782</v>
      </c>
      <c r="B895" s="41" t="s">
        <v>1783</v>
      </c>
      <c r="C895" s="42">
        <v>1477171.0499999998</v>
      </c>
      <c r="D895" s="43">
        <v>2.2499400000000002E-3</v>
      </c>
      <c r="E895" s="43">
        <v>2.1062699999999999E-3</v>
      </c>
      <c r="F895" s="44">
        <v>12519991</v>
      </c>
      <c r="G895" s="45">
        <v>16552265</v>
      </c>
      <c r="H895" s="46">
        <v>9193269</v>
      </c>
      <c r="I895" s="44">
        <v>603661</v>
      </c>
      <c r="J895" s="45">
        <v>1076859.985260553</v>
      </c>
      <c r="K895" s="45">
        <v>1680520.985260553</v>
      </c>
      <c r="L895" s="45">
        <v>0</v>
      </c>
      <c r="M895" s="46">
        <v>1680520.985260553</v>
      </c>
      <c r="N895" s="44">
        <v>415063</v>
      </c>
      <c r="O895" s="45">
        <v>0</v>
      </c>
      <c r="P895" s="45">
        <v>462048</v>
      </c>
      <c r="Q895" s="45">
        <v>762673.00393278128</v>
      </c>
      <c r="R895" s="46">
        <v>1639784.0039327813</v>
      </c>
      <c r="S895" s="44">
        <v>0</v>
      </c>
      <c r="T895" s="45">
        <v>0</v>
      </c>
      <c r="U895" s="45">
        <v>1713976</v>
      </c>
      <c r="V895" s="45">
        <v>0</v>
      </c>
      <c r="W895" s="47">
        <v>1713976</v>
      </c>
      <c r="X895" s="44">
        <v>775283.49468661798</v>
      </c>
      <c r="Y895" s="45">
        <v>-228649.4907538367</v>
      </c>
      <c r="Z895" s="45">
        <v>-406813</v>
      </c>
      <c r="AA895" s="45">
        <v>-214013</v>
      </c>
      <c r="AB895" s="45">
        <v>0</v>
      </c>
      <c r="AC895" s="46">
        <v>0</v>
      </c>
    </row>
    <row r="896" spans="1:29" s="48" customFormat="1" ht="13.5" x14ac:dyDescent="0.25">
      <c r="A896" s="40" t="s">
        <v>1784</v>
      </c>
      <c r="B896" s="41" t="s">
        <v>1785</v>
      </c>
      <c r="C896" s="42">
        <v>204541.78</v>
      </c>
      <c r="D896" s="43">
        <v>3.1155000000000001E-4</v>
      </c>
      <c r="E896" s="43">
        <v>3.1001999999999999E-4</v>
      </c>
      <c r="F896" s="44">
        <v>1733648</v>
      </c>
      <c r="G896" s="45">
        <v>2291998</v>
      </c>
      <c r="H896" s="46">
        <v>1272995</v>
      </c>
      <c r="I896" s="44">
        <v>83589</v>
      </c>
      <c r="J896" s="45">
        <v>19565.596203322406</v>
      </c>
      <c r="K896" s="45">
        <v>103154.59620332241</v>
      </c>
      <c r="L896" s="45">
        <v>0</v>
      </c>
      <c r="M896" s="46">
        <v>103154.59620332241</v>
      </c>
      <c r="N896" s="44">
        <v>57474</v>
      </c>
      <c r="O896" s="45">
        <v>0</v>
      </c>
      <c r="P896" s="45">
        <v>63980</v>
      </c>
      <c r="Q896" s="45">
        <v>18983.232664625546</v>
      </c>
      <c r="R896" s="46">
        <v>140437.23266462554</v>
      </c>
      <c r="S896" s="44">
        <v>0</v>
      </c>
      <c r="T896" s="45">
        <v>0</v>
      </c>
      <c r="U896" s="45">
        <v>237335</v>
      </c>
      <c r="V896" s="45">
        <v>0</v>
      </c>
      <c r="W896" s="47">
        <v>237335</v>
      </c>
      <c r="X896" s="44">
        <v>48306.544696900557</v>
      </c>
      <c r="Y896" s="45">
        <v>-59238.312032275011</v>
      </c>
      <c r="Z896" s="45">
        <v>-56332</v>
      </c>
      <c r="AA896" s="45">
        <v>-29634</v>
      </c>
      <c r="AB896" s="45">
        <v>0</v>
      </c>
      <c r="AC896" s="46">
        <v>0</v>
      </c>
    </row>
    <row r="897" spans="1:29" s="48" customFormat="1" ht="13.5" x14ac:dyDescent="0.25">
      <c r="A897" s="40" t="s">
        <v>1786</v>
      </c>
      <c r="B897" s="41" t="s">
        <v>1787</v>
      </c>
      <c r="C897" s="42">
        <v>1606673.55</v>
      </c>
      <c r="D897" s="43">
        <v>2.4471900000000001E-3</v>
      </c>
      <c r="E897" s="43">
        <v>2.2885599999999998E-3</v>
      </c>
      <c r="F897" s="44">
        <v>13617606</v>
      </c>
      <c r="G897" s="45">
        <v>18003385</v>
      </c>
      <c r="H897" s="46">
        <v>9999234</v>
      </c>
      <c r="I897" s="44">
        <v>656583</v>
      </c>
      <c r="J897" s="45">
        <v>1744145.1814845146</v>
      </c>
      <c r="K897" s="45">
        <v>2400728.1814845148</v>
      </c>
      <c r="L897" s="45">
        <v>0</v>
      </c>
      <c r="M897" s="46">
        <v>2400728.1814845148</v>
      </c>
      <c r="N897" s="44">
        <v>451451</v>
      </c>
      <c r="O897" s="45">
        <v>0</v>
      </c>
      <c r="P897" s="45">
        <v>502556</v>
      </c>
      <c r="Q897" s="45">
        <v>1233131.105227604</v>
      </c>
      <c r="R897" s="46">
        <v>2187138.105227604</v>
      </c>
      <c r="S897" s="44">
        <v>0</v>
      </c>
      <c r="T897" s="45">
        <v>0</v>
      </c>
      <c r="U897" s="45">
        <v>1864238</v>
      </c>
      <c r="V897" s="45">
        <v>0</v>
      </c>
      <c r="W897" s="47">
        <v>1864238</v>
      </c>
      <c r="X897" s="44">
        <v>1243296.0197436602</v>
      </c>
      <c r="Y897" s="45">
        <v>-245143.91451605613</v>
      </c>
      <c r="Z897" s="45">
        <v>-442478</v>
      </c>
      <c r="AA897" s="45">
        <v>-232774</v>
      </c>
      <c r="AB897" s="45">
        <v>0</v>
      </c>
      <c r="AC897" s="46">
        <v>0</v>
      </c>
    </row>
    <row r="898" spans="1:29" s="48" customFormat="1" ht="13.5" x14ac:dyDescent="0.25">
      <c r="A898" s="40" t="s">
        <v>1788</v>
      </c>
      <c r="B898" s="41" t="s">
        <v>1789</v>
      </c>
      <c r="C898" s="42">
        <v>545588.25</v>
      </c>
      <c r="D898" s="43">
        <v>8.3100999999999997E-4</v>
      </c>
      <c r="E898" s="43">
        <v>8.3829E-4</v>
      </c>
      <c r="F898" s="44">
        <v>4624229</v>
      </c>
      <c r="G898" s="45">
        <v>6113540</v>
      </c>
      <c r="H898" s="46">
        <v>3395512</v>
      </c>
      <c r="I898" s="44">
        <v>222961</v>
      </c>
      <c r="J898" s="45">
        <v>-134766.4758518115</v>
      </c>
      <c r="K898" s="45">
        <v>88194.524148188502</v>
      </c>
      <c r="L898" s="45">
        <v>0</v>
      </c>
      <c r="M898" s="46">
        <v>88194.524148188502</v>
      </c>
      <c r="N898" s="44">
        <v>153302</v>
      </c>
      <c r="O898" s="45">
        <v>0</v>
      </c>
      <c r="P898" s="45">
        <v>170657</v>
      </c>
      <c r="Q898" s="45">
        <v>0</v>
      </c>
      <c r="R898" s="46">
        <v>323959</v>
      </c>
      <c r="S898" s="44">
        <v>0</v>
      </c>
      <c r="T898" s="45">
        <v>0</v>
      </c>
      <c r="U898" s="45">
        <v>633053</v>
      </c>
      <c r="V898" s="45">
        <v>86384.141303205281</v>
      </c>
      <c r="W898" s="47">
        <v>719437.14130320528</v>
      </c>
      <c r="X898" s="44">
        <v>8889.4328980530845</v>
      </c>
      <c r="Y898" s="45">
        <v>-175066.57420125837</v>
      </c>
      <c r="Z898" s="45">
        <v>-150256</v>
      </c>
      <c r="AA898" s="45">
        <v>-79045</v>
      </c>
      <c r="AB898" s="45">
        <v>0</v>
      </c>
      <c r="AC898" s="46">
        <v>0</v>
      </c>
    </row>
    <row r="899" spans="1:29" s="48" customFormat="1" ht="13.5" x14ac:dyDescent="0.25">
      <c r="A899" s="40" t="s">
        <v>1790</v>
      </c>
      <c r="B899" s="41" t="s">
        <v>1791</v>
      </c>
      <c r="C899" s="42">
        <v>1087709.92</v>
      </c>
      <c r="D899" s="43">
        <v>1.6567400000000001E-3</v>
      </c>
      <c r="E899" s="43">
        <v>1.55101E-3</v>
      </c>
      <c r="F899" s="44">
        <v>9219077</v>
      </c>
      <c r="G899" s="45">
        <v>12188236</v>
      </c>
      <c r="H899" s="46">
        <v>6769450</v>
      </c>
      <c r="I899" s="44">
        <v>444505</v>
      </c>
      <c r="J899" s="45">
        <v>739474.07533312927</v>
      </c>
      <c r="K899" s="45">
        <v>1183979.0753331291</v>
      </c>
      <c r="L899" s="45">
        <v>0</v>
      </c>
      <c r="M899" s="46">
        <v>1183979.0753331291</v>
      </c>
      <c r="N899" s="44">
        <v>305631</v>
      </c>
      <c r="O899" s="45">
        <v>0</v>
      </c>
      <c r="P899" s="45">
        <v>340229</v>
      </c>
      <c r="Q899" s="45">
        <v>560596.7125301396</v>
      </c>
      <c r="R899" s="46">
        <v>1206456.7125301396</v>
      </c>
      <c r="S899" s="44">
        <v>0</v>
      </c>
      <c r="T899" s="45">
        <v>0</v>
      </c>
      <c r="U899" s="45">
        <v>1262083</v>
      </c>
      <c r="V899" s="45">
        <v>0</v>
      </c>
      <c r="W899" s="47">
        <v>1262083</v>
      </c>
      <c r="X899" s="44">
        <v>569974.72813586541</v>
      </c>
      <c r="Y899" s="45">
        <v>-168458.0156057259</v>
      </c>
      <c r="Z899" s="45">
        <v>-299556</v>
      </c>
      <c r="AA899" s="45">
        <v>-157586.99999999988</v>
      </c>
      <c r="AB899" s="45">
        <v>0</v>
      </c>
      <c r="AC899" s="46">
        <v>0</v>
      </c>
    </row>
    <row r="900" spans="1:29" s="48" customFormat="1" ht="13.5" x14ac:dyDescent="0.25">
      <c r="A900" s="40" t="s">
        <v>1792</v>
      </c>
      <c r="B900" s="41" t="s">
        <v>1793</v>
      </c>
      <c r="C900" s="42">
        <v>841680.11</v>
      </c>
      <c r="D900" s="43">
        <v>1.2819999999999999E-3</v>
      </c>
      <c r="E900" s="43">
        <v>1.2433399999999999E-3</v>
      </c>
      <c r="F900" s="44">
        <v>7133803</v>
      </c>
      <c r="G900" s="45">
        <v>9431364</v>
      </c>
      <c r="H900" s="46">
        <v>5238260</v>
      </c>
      <c r="I900" s="44">
        <v>343962</v>
      </c>
      <c r="J900" s="45">
        <v>-193914.48164313385</v>
      </c>
      <c r="K900" s="45">
        <v>150047.51835686615</v>
      </c>
      <c r="L900" s="45">
        <v>0</v>
      </c>
      <c r="M900" s="46">
        <v>150047.51835686615</v>
      </c>
      <c r="N900" s="44">
        <v>236500</v>
      </c>
      <c r="O900" s="45">
        <v>0</v>
      </c>
      <c r="P900" s="45">
        <v>263272</v>
      </c>
      <c r="Q900" s="45">
        <v>135127.47724598902</v>
      </c>
      <c r="R900" s="46">
        <v>634899.47724598902</v>
      </c>
      <c r="S900" s="44">
        <v>0</v>
      </c>
      <c r="T900" s="45">
        <v>0</v>
      </c>
      <c r="U900" s="45">
        <v>976611</v>
      </c>
      <c r="V900" s="45">
        <v>131366.04012853277</v>
      </c>
      <c r="W900" s="47">
        <v>1107977.0401285328</v>
      </c>
      <c r="X900" s="44">
        <v>75820.982862818477</v>
      </c>
      <c r="Y900" s="45">
        <v>-195157.54574536224</v>
      </c>
      <c r="Z900" s="45">
        <v>-231799</v>
      </c>
      <c r="AA900" s="45">
        <v>-121942</v>
      </c>
      <c r="AB900" s="45">
        <v>0</v>
      </c>
      <c r="AC900" s="46">
        <v>0</v>
      </c>
    </row>
    <row r="901" spans="1:29" s="48" customFormat="1" ht="13.5" x14ac:dyDescent="0.25">
      <c r="A901" s="40" t="s">
        <v>1794</v>
      </c>
      <c r="B901" s="41" t="s">
        <v>1795</v>
      </c>
      <c r="C901" s="42">
        <v>339105.47</v>
      </c>
      <c r="D901" s="43">
        <v>5.1650999999999997E-4</v>
      </c>
      <c r="E901" s="43">
        <v>4.9611999999999996E-4</v>
      </c>
      <c r="F901" s="44">
        <v>2874166</v>
      </c>
      <c r="G901" s="45">
        <v>3799839</v>
      </c>
      <c r="H901" s="46">
        <v>2110463</v>
      </c>
      <c r="I901" s="44">
        <v>138580</v>
      </c>
      <c r="J901" s="45">
        <v>-64826.742668363615</v>
      </c>
      <c r="K901" s="45">
        <v>73753.257331636385</v>
      </c>
      <c r="L901" s="45">
        <v>0</v>
      </c>
      <c r="M901" s="46">
        <v>73753.257331636385</v>
      </c>
      <c r="N901" s="44">
        <v>95284</v>
      </c>
      <c r="O901" s="45">
        <v>0</v>
      </c>
      <c r="P901" s="45">
        <v>106071</v>
      </c>
      <c r="Q901" s="45">
        <v>73329.559571419071</v>
      </c>
      <c r="R901" s="46">
        <v>274684.55957141909</v>
      </c>
      <c r="S901" s="44">
        <v>0</v>
      </c>
      <c r="T901" s="45">
        <v>0</v>
      </c>
      <c r="U901" s="45">
        <v>393471</v>
      </c>
      <c r="V901" s="45">
        <v>63616.063692368669</v>
      </c>
      <c r="W901" s="47">
        <v>457087.06369236868</v>
      </c>
      <c r="X901" s="44">
        <v>31517.096536902362</v>
      </c>
      <c r="Y901" s="45">
        <v>-71399.600657851959</v>
      </c>
      <c r="Z901" s="45">
        <v>-93391</v>
      </c>
      <c r="AA901" s="45">
        <v>-49129</v>
      </c>
      <c r="AB901" s="45">
        <v>0</v>
      </c>
      <c r="AC901" s="46">
        <v>0</v>
      </c>
    </row>
    <row r="902" spans="1:29" s="48" customFormat="1" ht="13.5" x14ac:dyDescent="0.25">
      <c r="A902" s="40" t="s">
        <v>1796</v>
      </c>
      <c r="B902" s="41" t="s">
        <v>1797</v>
      </c>
      <c r="C902" s="42">
        <v>713386.70000000007</v>
      </c>
      <c r="D902" s="43">
        <v>1.0865899999999999E-3</v>
      </c>
      <c r="E902" s="43">
        <v>1.07303E-3</v>
      </c>
      <c r="F902" s="44">
        <v>6046427</v>
      </c>
      <c r="G902" s="45">
        <v>7993780</v>
      </c>
      <c r="H902" s="46">
        <v>4439814</v>
      </c>
      <c r="I902" s="44">
        <v>291533</v>
      </c>
      <c r="J902" s="45">
        <v>127006.54379821866</v>
      </c>
      <c r="K902" s="45">
        <v>418539.54379821866</v>
      </c>
      <c r="L902" s="45">
        <v>0</v>
      </c>
      <c r="M902" s="46">
        <v>418539.54379821866</v>
      </c>
      <c r="N902" s="44">
        <v>200451</v>
      </c>
      <c r="O902" s="45">
        <v>0</v>
      </c>
      <c r="P902" s="45">
        <v>223143</v>
      </c>
      <c r="Q902" s="45">
        <v>39168.302762159801</v>
      </c>
      <c r="R902" s="46">
        <v>462762.30276215979</v>
      </c>
      <c r="S902" s="44">
        <v>0</v>
      </c>
      <c r="T902" s="45">
        <v>0</v>
      </c>
      <c r="U902" s="45">
        <v>827750</v>
      </c>
      <c r="V902" s="45">
        <v>425.68769909216155</v>
      </c>
      <c r="W902" s="47">
        <v>828175.6876990922</v>
      </c>
      <c r="X902" s="44">
        <v>128661.27696890771</v>
      </c>
      <c r="Y902" s="45">
        <v>-194252.66190584007</v>
      </c>
      <c r="Z902" s="45">
        <v>-196467</v>
      </c>
      <c r="AA902" s="45">
        <v>-103355</v>
      </c>
      <c r="AB902" s="45">
        <v>0</v>
      </c>
      <c r="AC902" s="46">
        <v>0</v>
      </c>
    </row>
    <row r="903" spans="1:29" s="48" customFormat="1" ht="13.5" x14ac:dyDescent="0.25">
      <c r="A903" s="40" t="s">
        <v>1798</v>
      </c>
      <c r="B903" s="41" t="s">
        <v>1799</v>
      </c>
      <c r="C903" s="42">
        <v>1509834.48</v>
      </c>
      <c r="D903" s="43">
        <v>2.2996900000000001E-3</v>
      </c>
      <c r="E903" s="43">
        <v>2.20447E-3</v>
      </c>
      <c r="F903" s="44">
        <v>12796829</v>
      </c>
      <c r="G903" s="45">
        <v>16918263</v>
      </c>
      <c r="H903" s="46">
        <v>9396548</v>
      </c>
      <c r="I903" s="44">
        <v>617008</v>
      </c>
      <c r="J903" s="45">
        <v>-287649.25774007756</v>
      </c>
      <c r="K903" s="45">
        <v>329358.74225992244</v>
      </c>
      <c r="L903" s="45">
        <v>0</v>
      </c>
      <c r="M903" s="46">
        <v>329358.74225992244</v>
      </c>
      <c r="N903" s="44">
        <v>424240</v>
      </c>
      <c r="O903" s="45">
        <v>0</v>
      </c>
      <c r="P903" s="45">
        <v>472265</v>
      </c>
      <c r="Q903" s="45">
        <v>343904.96662692586</v>
      </c>
      <c r="R903" s="46">
        <v>1240409.9666269259</v>
      </c>
      <c r="S903" s="44">
        <v>0</v>
      </c>
      <c r="T903" s="45">
        <v>0</v>
      </c>
      <c r="U903" s="45">
        <v>1751875</v>
      </c>
      <c r="V903" s="45">
        <v>193307.68126134755</v>
      </c>
      <c r="W903" s="47">
        <v>1945182.6812613476</v>
      </c>
      <c r="X903" s="44">
        <v>241011.33517502644</v>
      </c>
      <c r="Y903" s="45">
        <v>-311230.04980944807</v>
      </c>
      <c r="Z903" s="45">
        <v>-415809</v>
      </c>
      <c r="AA903" s="45">
        <v>-218745.00000000012</v>
      </c>
      <c r="AB903" s="45">
        <v>0</v>
      </c>
      <c r="AC903" s="46">
        <v>0</v>
      </c>
    </row>
    <row r="904" spans="1:29" s="48" customFormat="1" ht="13.5" x14ac:dyDescent="0.25">
      <c r="A904" s="40" t="s">
        <v>1800</v>
      </c>
      <c r="B904" s="41" t="s">
        <v>1801</v>
      </c>
      <c r="C904" s="42">
        <v>287760.87</v>
      </c>
      <c r="D904" s="43">
        <v>4.3829999999999997E-4</v>
      </c>
      <c r="E904" s="43">
        <v>4.4967999999999999E-4</v>
      </c>
      <c r="F904" s="44">
        <v>2438959</v>
      </c>
      <c r="G904" s="45">
        <v>3224467</v>
      </c>
      <c r="H904" s="46">
        <v>1790897</v>
      </c>
      <c r="I904" s="44">
        <v>117596</v>
      </c>
      <c r="J904" s="45">
        <v>-46627.377889386007</v>
      </c>
      <c r="K904" s="45">
        <v>70968.622110614</v>
      </c>
      <c r="L904" s="45">
        <v>0</v>
      </c>
      <c r="M904" s="46">
        <v>70968.622110614</v>
      </c>
      <c r="N904" s="44">
        <v>80856</v>
      </c>
      <c r="O904" s="45">
        <v>0</v>
      </c>
      <c r="P904" s="45">
        <v>90009</v>
      </c>
      <c r="Q904" s="45">
        <v>18158.353461209077</v>
      </c>
      <c r="R904" s="46">
        <v>189023.35346120907</v>
      </c>
      <c r="S904" s="44">
        <v>0</v>
      </c>
      <c r="T904" s="45">
        <v>0</v>
      </c>
      <c r="U904" s="45">
        <v>333891</v>
      </c>
      <c r="V904" s="45">
        <v>50312.742818700972</v>
      </c>
      <c r="W904" s="47">
        <v>384203.74281870096</v>
      </c>
      <c r="X904" s="44">
        <v>29418.104807689961</v>
      </c>
      <c r="Y904" s="45">
        <v>-103658.49416518185</v>
      </c>
      <c r="Z904" s="45">
        <v>-79249</v>
      </c>
      <c r="AA904" s="45">
        <v>-41691</v>
      </c>
      <c r="AB904" s="45">
        <v>0</v>
      </c>
      <c r="AC904" s="46">
        <v>0</v>
      </c>
    </row>
    <row r="905" spans="1:29" s="48" customFormat="1" ht="13.5" x14ac:dyDescent="0.25">
      <c r="A905" s="40" t="s">
        <v>1802</v>
      </c>
      <c r="B905" s="41" t="s">
        <v>1803</v>
      </c>
      <c r="C905" s="42">
        <v>262620.88</v>
      </c>
      <c r="D905" s="43">
        <v>4.0001000000000001E-4</v>
      </c>
      <c r="E905" s="43">
        <v>3.9808999999999998E-4</v>
      </c>
      <c r="F905" s="44">
        <v>2225891</v>
      </c>
      <c r="G905" s="45">
        <v>2942777</v>
      </c>
      <c r="H905" s="46">
        <v>1634443</v>
      </c>
      <c r="I905" s="44">
        <v>107323</v>
      </c>
      <c r="J905" s="45">
        <v>-46643.420747167285</v>
      </c>
      <c r="K905" s="45">
        <v>60679.579252832715</v>
      </c>
      <c r="L905" s="45">
        <v>0</v>
      </c>
      <c r="M905" s="46">
        <v>60679.579252832715</v>
      </c>
      <c r="N905" s="44">
        <v>73793</v>
      </c>
      <c r="O905" s="45">
        <v>0</v>
      </c>
      <c r="P905" s="45">
        <v>82146</v>
      </c>
      <c r="Q905" s="45">
        <v>2365.7871245800034</v>
      </c>
      <c r="R905" s="46">
        <v>158304.78712458001</v>
      </c>
      <c r="S905" s="44">
        <v>0</v>
      </c>
      <c r="T905" s="45">
        <v>0</v>
      </c>
      <c r="U905" s="45">
        <v>304723</v>
      </c>
      <c r="V905" s="45">
        <v>16318.129722913236</v>
      </c>
      <c r="W905" s="47">
        <v>321041.12972291326</v>
      </c>
      <c r="X905" s="44">
        <v>23762.232699667013</v>
      </c>
      <c r="Y905" s="45">
        <v>-76123.575298000243</v>
      </c>
      <c r="Z905" s="45">
        <v>-72326</v>
      </c>
      <c r="AA905" s="45">
        <v>-38049</v>
      </c>
      <c r="AB905" s="45">
        <v>0</v>
      </c>
      <c r="AC905" s="46">
        <v>0</v>
      </c>
    </row>
    <row r="906" spans="1:29" s="48" customFormat="1" ht="13.5" x14ac:dyDescent="0.25">
      <c r="A906" s="40" t="s">
        <v>1804</v>
      </c>
      <c r="B906" s="41" t="s">
        <v>1805</v>
      </c>
      <c r="C906" s="42">
        <v>1197907.8599999999</v>
      </c>
      <c r="D906" s="43">
        <v>1.8245799999999999E-3</v>
      </c>
      <c r="E906" s="43">
        <v>1.78126E-3</v>
      </c>
      <c r="F906" s="44">
        <v>10153038</v>
      </c>
      <c r="G906" s="45">
        <v>13422994</v>
      </c>
      <c r="H906" s="46">
        <v>7455246</v>
      </c>
      <c r="I906" s="44">
        <v>489536</v>
      </c>
      <c r="J906" s="45">
        <v>239003.64063700906</v>
      </c>
      <c r="K906" s="45">
        <v>728539.64063700906</v>
      </c>
      <c r="L906" s="45">
        <v>0</v>
      </c>
      <c r="M906" s="46">
        <v>728539.64063700906</v>
      </c>
      <c r="N906" s="44">
        <v>336593</v>
      </c>
      <c r="O906" s="45">
        <v>0</v>
      </c>
      <c r="P906" s="45">
        <v>374696</v>
      </c>
      <c r="Q906" s="45">
        <v>275617.60139258968</v>
      </c>
      <c r="R906" s="46">
        <v>986906.60139258974</v>
      </c>
      <c r="S906" s="44">
        <v>0</v>
      </c>
      <c r="T906" s="45">
        <v>0</v>
      </c>
      <c r="U906" s="45">
        <v>1389942</v>
      </c>
      <c r="V906" s="45">
        <v>0</v>
      </c>
      <c r="W906" s="47">
        <v>1389942</v>
      </c>
      <c r="X906" s="44">
        <v>395747.02862026222</v>
      </c>
      <c r="Y906" s="45">
        <v>-295325.42722767254</v>
      </c>
      <c r="Z906" s="45">
        <v>-329904</v>
      </c>
      <c r="AA906" s="45">
        <v>-173552.99999999994</v>
      </c>
      <c r="AB906" s="45">
        <v>0</v>
      </c>
      <c r="AC906" s="46">
        <v>0</v>
      </c>
    </row>
    <row r="907" spans="1:29" s="48" customFormat="1" ht="13.5" x14ac:dyDescent="0.25">
      <c r="A907" s="40" t="s">
        <v>1806</v>
      </c>
      <c r="B907" s="41" t="s">
        <v>1807</v>
      </c>
      <c r="C907" s="42">
        <v>612171.94999999995</v>
      </c>
      <c r="D907" s="43">
        <v>9.3241999999999999E-4</v>
      </c>
      <c r="E907" s="43">
        <v>1.0209399999999999E-3</v>
      </c>
      <c r="F907" s="44">
        <v>5188534</v>
      </c>
      <c r="G907" s="45">
        <v>6859589</v>
      </c>
      <c r="H907" s="46">
        <v>3809874</v>
      </c>
      <c r="I907" s="44">
        <v>250169</v>
      </c>
      <c r="J907" s="45">
        <v>-151936.69895416687</v>
      </c>
      <c r="K907" s="45">
        <v>98232.301045833126</v>
      </c>
      <c r="L907" s="45">
        <v>0</v>
      </c>
      <c r="M907" s="46">
        <v>98232.301045833126</v>
      </c>
      <c r="N907" s="44">
        <v>172010</v>
      </c>
      <c r="O907" s="45">
        <v>0</v>
      </c>
      <c r="P907" s="45">
        <v>191482</v>
      </c>
      <c r="Q907" s="45">
        <v>48662.348365604921</v>
      </c>
      <c r="R907" s="46">
        <v>412154.34836560494</v>
      </c>
      <c r="S907" s="44">
        <v>0</v>
      </c>
      <c r="T907" s="45">
        <v>0</v>
      </c>
      <c r="U907" s="45">
        <v>710306</v>
      </c>
      <c r="V907" s="45">
        <v>359364.80201407388</v>
      </c>
      <c r="W907" s="47">
        <v>1069670.8020140738</v>
      </c>
      <c r="X907" s="44">
        <v>-83143.776334440685</v>
      </c>
      <c r="Y907" s="45">
        <v>-317089.67731402826</v>
      </c>
      <c r="Z907" s="45">
        <v>-168592</v>
      </c>
      <c r="AA907" s="45">
        <v>-88691</v>
      </c>
      <c r="AB907" s="45">
        <v>0</v>
      </c>
      <c r="AC907" s="46">
        <v>0</v>
      </c>
    </row>
    <row r="908" spans="1:29" s="48" customFormat="1" ht="13.5" x14ac:dyDescent="0.25">
      <c r="A908" s="40" t="s">
        <v>1808</v>
      </c>
      <c r="B908" s="41" t="s">
        <v>1809</v>
      </c>
      <c r="C908" s="42">
        <v>1652102.13</v>
      </c>
      <c r="D908" s="43">
        <v>2.5163899999999999E-3</v>
      </c>
      <c r="E908" s="43">
        <v>2.53016E-3</v>
      </c>
      <c r="F908" s="44">
        <v>14002676</v>
      </c>
      <c r="G908" s="45">
        <v>18512473</v>
      </c>
      <c r="H908" s="46">
        <v>10281986</v>
      </c>
      <c r="I908" s="44">
        <v>675149</v>
      </c>
      <c r="J908" s="45">
        <v>271854.26609166333</v>
      </c>
      <c r="K908" s="45">
        <v>947003.26609166339</v>
      </c>
      <c r="L908" s="45">
        <v>0</v>
      </c>
      <c r="M908" s="46">
        <v>947003.26609166339</v>
      </c>
      <c r="N908" s="44">
        <v>464217</v>
      </c>
      <c r="O908" s="45">
        <v>0</v>
      </c>
      <c r="P908" s="45">
        <v>516767</v>
      </c>
      <c r="Q908" s="45">
        <v>0</v>
      </c>
      <c r="R908" s="46">
        <v>980984</v>
      </c>
      <c r="S908" s="44">
        <v>0</v>
      </c>
      <c r="T908" s="45">
        <v>0</v>
      </c>
      <c r="U908" s="45">
        <v>1916954</v>
      </c>
      <c r="V908" s="45">
        <v>234256.21031380363</v>
      </c>
      <c r="W908" s="47">
        <v>2151210.2103138035</v>
      </c>
      <c r="X908" s="44">
        <v>41816.556245108193</v>
      </c>
      <c r="Y908" s="45">
        <v>-517696.76655891183</v>
      </c>
      <c r="Z908" s="45">
        <v>-454991</v>
      </c>
      <c r="AA908" s="45">
        <v>-239355</v>
      </c>
      <c r="AB908" s="45">
        <v>0</v>
      </c>
      <c r="AC908" s="46">
        <v>0</v>
      </c>
    </row>
    <row r="909" spans="1:29" s="48" customFormat="1" ht="13.5" x14ac:dyDescent="0.25">
      <c r="A909" s="40" t="s">
        <v>1810</v>
      </c>
      <c r="B909" s="41" t="s">
        <v>1811</v>
      </c>
      <c r="C909" s="42">
        <v>510924.97</v>
      </c>
      <c r="D909" s="43">
        <v>7.7820999999999999E-4</v>
      </c>
      <c r="E909" s="43">
        <v>7.1109000000000005E-4</v>
      </c>
      <c r="F909" s="44">
        <v>4330419</v>
      </c>
      <c r="G909" s="45">
        <v>5725103</v>
      </c>
      <c r="H909" s="46">
        <v>3179771</v>
      </c>
      <c r="I909" s="44">
        <v>208794</v>
      </c>
      <c r="J909" s="45">
        <v>342852.60674540454</v>
      </c>
      <c r="K909" s="45">
        <v>551646.60674540454</v>
      </c>
      <c r="L909" s="45">
        <v>0</v>
      </c>
      <c r="M909" s="46">
        <v>551646.60674540454</v>
      </c>
      <c r="N909" s="44">
        <v>143562</v>
      </c>
      <c r="O909" s="45">
        <v>0</v>
      </c>
      <c r="P909" s="45">
        <v>159813</v>
      </c>
      <c r="Q909" s="45">
        <v>308223.33291777514</v>
      </c>
      <c r="R909" s="46">
        <v>611598.33291777514</v>
      </c>
      <c r="S909" s="44">
        <v>0</v>
      </c>
      <c r="T909" s="45">
        <v>0</v>
      </c>
      <c r="U909" s="45">
        <v>592830</v>
      </c>
      <c r="V909" s="45">
        <v>0</v>
      </c>
      <c r="W909" s="47">
        <v>592830</v>
      </c>
      <c r="X909" s="44">
        <v>286414.93288789463</v>
      </c>
      <c r="Y909" s="45">
        <v>-52915.599970119481</v>
      </c>
      <c r="Z909" s="45">
        <v>-140709</v>
      </c>
      <c r="AA909" s="45">
        <v>-74022</v>
      </c>
      <c r="AB909" s="45">
        <v>0</v>
      </c>
      <c r="AC909" s="46">
        <v>0</v>
      </c>
    </row>
    <row r="910" spans="1:29" s="48" customFormat="1" ht="13.5" x14ac:dyDescent="0.25">
      <c r="A910" s="40" t="s">
        <v>1812</v>
      </c>
      <c r="B910" s="41" t="s">
        <v>1813</v>
      </c>
      <c r="C910" s="42">
        <v>872324.42999999993</v>
      </c>
      <c r="D910" s="43">
        <v>1.3286699999999999E-3</v>
      </c>
      <c r="E910" s="43">
        <v>1.30467E-3</v>
      </c>
      <c r="F910" s="44">
        <v>7393502</v>
      </c>
      <c r="G910" s="45">
        <v>9774704</v>
      </c>
      <c r="H910" s="46">
        <v>5428954</v>
      </c>
      <c r="I910" s="44">
        <v>356483</v>
      </c>
      <c r="J910" s="45">
        <v>-188863.37805936116</v>
      </c>
      <c r="K910" s="45">
        <v>167619.62194063884</v>
      </c>
      <c r="L910" s="45">
        <v>0</v>
      </c>
      <c r="M910" s="46">
        <v>167619.62194063884</v>
      </c>
      <c r="N910" s="44">
        <v>245109</v>
      </c>
      <c r="O910" s="45">
        <v>0</v>
      </c>
      <c r="P910" s="45">
        <v>272856</v>
      </c>
      <c r="Q910" s="45">
        <v>77006.097946390306</v>
      </c>
      <c r="R910" s="46">
        <v>594971.09794639028</v>
      </c>
      <c r="S910" s="44">
        <v>0</v>
      </c>
      <c r="T910" s="45">
        <v>0</v>
      </c>
      <c r="U910" s="45">
        <v>1012164</v>
      </c>
      <c r="V910" s="45">
        <v>60388.588269711159</v>
      </c>
      <c r="W910" s="47">
        <v>1072552.5882697112</v>
      </c>
      <c r="X910" s="44">
        <v>115427.04009225816</v>
      </c>
      <c r="Y910" s="45">
        <v>-226388.53041557901</v>
      </c>
      <c r="Z910" s="45">
        <v>-240238</v>
      </c>
      <c r="AA910" s="45">
        <v>-126382</v>
      </c>
      <c r="AB910" s="45">
        <v>0</v>
      </c>
      <c r="AC910" s="46">
        <v>0</v>
      </c>
    </row>
    <row r="911" spans="1:29" s="48" customFormat="1" ht="13.5" x14ac:dyDescent="0.25">
      <c r="A911" s="40" t="s">
        <v>1814</v>
      </c>
      <c r="B911" s="41" t="s">
        <v>1815</v>
      </c>
      <c r="C911" s="42">
        <v>557935.11</v>
      </c>
      <c r="D911" s="43">
        <v>8.4981E-4</v>
      </c>
      <c r="E911" s="43">
        <v>8.6052999999999998E-4</v>
      </c>
      <c r="F911" s="44">
        <v>4728843</v>
      </c>
      <c r="G911" s="45">
        <v>6251847</v>
      </c>
      <c r="H911" s="46">
        <v>3472329</v>
      </c>
      <c r="I911" s="44">
        <v>228005</v>
      </c>
      <c r="J911" s="45">
        <v>26829.853657808926</v>
      </c>
      <c r="K911" s="45">
        <v>254834.85365780891</v>
      </c>
      <c r="L911" s="45">
        <v>0</v>
      </c>
      <c r="M911" s="46">
        <v>254834.85365780891</v>
      </c>
      <c r="N911" s="44">
        <v>156771</v>
      </c>
      <c r="O911" s="45">
        <v>0</v>
      </c>
      <c r="P911" s="45">
        <v>174517</v>
      </c>
      <c r="Q911" s="45">
        <v>67832.530074266848</v>
      </c>
      <c r="R911" s="46">
        <v>399120.53007426683</v>
      </c>
      <c r="S911" s="44">
        <v>0</v>
      </c>
      <c r="T911" s="45">
        <v>0</v>
      </c>
      <c r="U911" s="45">
        <v>647374</v>
      </c>
      <c r="V911" s="45">
        <v>53037.351214089984</v>
      </c>
      <c r="W911" s="47">
        <v>700411.35121409001</v>
      </c>
      <c r="X911" s="44">
        <v>117141.42438655699</v>
      </c>
      <c r="Y911" s="45">
        <v>-183945.24552638011</v>
      </c>
      <c r="Z911" s="45">
        <v>-153655</v>
      </c>
      <c r="AA911" s="45">
        <v>-80832.000000000058</v>
      </c>
      <c r="AB911" s="45">
        <v>0</v>
      </c>
      <c r="AC911" s="46">
        <v>0</v>
      </c>
    </row>
    <row r="912" spans="1:29" s="48" customFormat="1" ht="13.5" x14ac:dyDescent="0.25">
      <c r="A912" s="40" t="s">
        <v>1816</v>
      </c>
      <c r="B912" s="41" t="s">
        <v>1817</v>
      </c>
      <c r="C912" s="42">
        <v>1713361.1700000002</v>
      </c>
      <c r="D912" s="43">
        <v>2.60969E-3</v>
      </c>
      <c r="E912" s="43">
        <v>2.7474000000000001E-3</v>
      </c>
      <c r="F912" s="44">
        <v>14521852</v>
      </c>
      <c r="G912" s="45">
        <v>19198859</v>
      </c>
      <c r="H912" s="46">
        <v>10663210</v>
      </c>
      <c r="I912" s="44">
        <v>700182</v>
      </c>
      <c r="J912" s="45">
        <v>129051.04448995006</v>
      </c>
      <c r="K912" s="45">
        <v>829233.04448995006</v>
      </c>
      <c r="L912" s="45">
        <v>0</v>
      </c>
      <c r="M912" s="46">
        <v>829233.04448995006</v>
      </c>
      <c r="N912" s="44">
        <v>481428</v>
      </c>
      <c r="O912" s="45">
        <v>0</v>
      </c>
      <c r="P912" s="45">
        <v>535927</v>
      </c>
      <c r="Q912" s="45">
        <v>0</v>
      </c>
      <c r="R912" s="46">
        <v>1017355</v>
      </c>
      <c r="S912" s="44">
        <v>0</v>
      </c>
      <c r="T912" s="45">
        <v>0</v>
      </c>
      <c r="U912" s="45">
        <v>1988029</v>
      </c>
      <c r="V912" s="45">
        <v>619926.59867856046</v>
      </c>
      <c r="W912" s="47">
        <v>2607955.5986785605</v>
      </c>
      <c r="X912" s="44">
        <v>-148271.48917056888</v>
      </c>
      <c r="Y912" s="45">
        <v>-722237.10950799147</v>
      </c>
      <c r="Z912" s="45">
        <v>-471860</v>
      </c>
      <c r="AA912" s="45">
        <v>-248232</v>
      </c>
      <c r="AB912" s="45">
        <v>0</v>
      </c>
      <c r="AC912" s="46">
        <v>0</v>
      </c>
    </row>
    <row r="913" spans="1:29" s="48" customFormat="1" ht="13.5" x14ac:dyDescent="0.25">
      <c r="A913" s="40" t="s">
        <v>1818</v>
      </c>
      <c r="B913" s="41" t="s">
        <v>1819</v>
      </c>
      <c r="C913" s="42">
        <v>523459.66</v>
      </c>
      <c r="D913" s="43">
        <v>7.9730000000000003E-4</v>
      </c>
      <c r="E913" s="43">
        <v>8.3014000000000004E-4</v>
      </c>
      <c r="F913" s="44">
        <v>4436647</v>
      </c>
      <c r="G913" s="45">
        <v>5865543</v>
      </c>
      <c r="H913" s="46">
        <v>3257773</v>
      </c>
      <c r="I913" s="44">
        <v>213916</v>
      </c>
      <c r="J913" s="45">
        <v>-424066.23033166258</v>
      </c>
      <c r="K913" s="45">
        <v>-210150.23033166258</v>
      </c>
      <c r="L913" s="45">
        <v>0</v>
      </c>
      <c r="M913" s="46">
        <v>-210150.23033166258</v>
      </c>
      <c r="N913" s="44">
        <v>147084</v>
      </c>
      <c r="O913" s="45">
        <v>0</v>
      </c>
      <c r="P913" s="45">
        <v>163734</v>
      </c>
      <c r="Q913" s="45">
        <v>0</v>
      </c>
      <c r="R913" s="46">
        <v>310818</v>
      </c>
      <c r="S913" s="44">
        <v>0</v>
      </c>
      <c r="T913" s="45">
        <v>0</v>
      </c>
      <c r="U913" s="45">
        <v>607373</v>
      </c>
      <c r="V913" s="45">
        <v>282364.76352169539</v>
      </c>
      <c r="W913" s="47">
        <v>889737.76352169539</v>
      </c>
      <c r="X913" s="44">
        <v>-152131.54185557656</v>
      </c>
      <c r="Y913" s="45">
        <v>-206790.22166611883</v>
      </c>
      <c r="Z913" s="45">
        <v>-144160</v>
      </c>
      <c r="AA913" s="45">
        <v>-75838</v>
      </c>
      <c r="AB913" s="45">
        <v>0</v>
      </c>
      <c r="AC913" s="46">
        <v>0</v>
      </c>
    </row>
    <row r="914" spans="1:29" s="48" customFormat="1" ht="13.5" x14ac:dyDescent="0.25">
      <c r="A914" s="40" t="s">
        <v>1820</v>
      </c>
      <c r="B914" s="41" t="s">
        <v>1821</v>
      </c>
      <c r="C914" s="42">
        <v>432472.87</v>
      </c>
      <c r="D914" s="43">
        <v>6.5872000000000001E-4</v>
      </c>
      <c r="E914" s="43">
        <v>6.6869E-4</v>
      </c>
      <c r="F914" s="44">
        <v>3665506</v>
      </c>
      <c r="G914" s="45">
        <v>4846044</v>
      </c>
      <c r="H914" s="46">
        <v>2691534</v>
      </c>
      <c r="I914" s="44">
        <v>176735</v>
      </c>
      <c r="J914" s="45">
        <v>-245886.90401837311</v>
      </c>
      <c r="K914" s="45">
        <v>-69151.904018373112</v>
      </c>
      <c r="L914" s="45">
        <v>0</v>
      </c>
      <c r="M914" s="46">
        <v>-69151.904018373112</v>
      </c>
      <c r="N914" s="44">
        <v>121519</v>
      </c>
      <c r="O914" s="45">
        <v>0</v>
      </c>
      <c r="P914" s="45">
        <v>135275</v>
      </c>
      <c r="Q914" s="45">
        <v>0</v>
      </c>
      <c r="R914" s="46">
        <v>256794</v>
      </c>
      <c r="S914" s="44">
        <v>0</v>
      </c>
      <c r="T914" s="45">
        <v>0</v>
      </c>
      <c r="U914" s="45">
        <v>501805</v>
      </c>
      <c r="V914" s="45">
        <v>51705.213886738384</v>
      </c>
      <c r="W914" s="47">
        <v>553510.21388673841</v>
      </c>
      <c r="X914" s="44">
        <v>30122.146153951457</v>
      </c>
      <c r="Y914" s="45">
        <v>-145077.36004068985</v>
      </c>
      <c r="Z914" s="45">
        <v>-119104</v>
      </c>
      <c r="AA914" s="45">
        <v>-62657</v>
      </c>
      <c r="AB914" s="45">
        <v>0</v>
      </c>
      <c r="AC914" s="46">
        <v>0</v>
      </c>
    </row>
    <row r="915" spans="1:29" s="48" customFormat="1" ht="13.5" x14ac:dyDescent="0.25">
      <c r="A915" s="40" t="s">
        <v>1822</v>
      </c>
      <c r="B915" s="41" t="s">
        <v>1823</v>
      </c>
      <c r="C915" s="42">
        <v>765479.43</v>
      </c>
      <c r="D915" s="43">
        <v>1.1659299999999999E-3</v>
      </c>
      <c r="E915" s="43">
        <v>1.20119E-3</v>
      </c>
      <c r="F915" s="44">
        <v>6487921</v>
      </c>
      <c r="G915" s="45">
        <v>8577465</v>
      </c>
      <c r="H915" s="46">
        <v>4763997</v>
      </c>
      <c r="I915" s="44">
        <v>312820</v>
      </c>
      <c r="J915" s="45">
        <v>473952.19225800002</v>
      </c>
      <c r="K915" s="45">
        <v>786772.19225800002</v>
      </c>
      <c r="L915" s="45">
        <v>0</v>
      </c>
      <c r="M915" s="46">
        <v>786772.19225800002</v>
      </c>
      <c r="N915" s="44">
        <v>215087</v>
      </c>
      <c r="O915" s="45">
        <v>0</v>
      </c>
      <c r="P915" s="45">
        <v>239436</v>
      </c>
      <c r="Q915" s="45">
        <v>312587.35733813856</v>
      </c>
      <c r="R915" s="46">
        <v>767110.35733813862</v>
      </c>
      <c r="S915" s="44">
        <v>0</v>
      </c>
      <c r="T915" s="45">
        <v>0</v>
      </c>
      <c r="U915" s="45">
        <v>888191</v>
      </c>
      <c r="V915" s="45">
        <v>153407.62487972766</v>
      </c>
      <c r="W915" s="47">
        <v>1041598.6248797276</v>
      </c>
      <c r="X915" s="44">
        <v>330460.29259756592</v>
      </c>
      <c r="Y915" s="45">
        <v>-283232.56013915502</v>
      </c>
      <c r="Z915" s="45">
        <v>-210813</v>
      </c>
      <c r="AA915" s="45">
        <v>-110902.99999999988</v>
      </c>
      <c r="AB915" s="45">
        <v>0</v>
      </c>
      <c r="AC915" s="46">
        <v>0</v>
      </c>
    </row>
    <row r="916" spans="1:29" s="48" customFormat="1" ht="13.5" x14ac:dyDescent="0.25">
      <c r="A916" s="40" t="s">
        <v>1824</v>
      </c>
      <c r="B916" s="41" t="s">
        <v>1825</v>
      </c>
      <c r="C916" s="42">
        <v>561166.77</v>
      </c>
      <c r="D916" s="43">
        <v>8.5473999999999999E-4</v>
      </c>
      <c r="E916" s="43">
        <v>8.0836999999999999E-4</v>
      </c>
      <c r="F916" s="44">
        <v>4756277</v>
      </c>
      <c r="G916" s="45">
        <v>6288116</v>
      </c>
      <c r="H916" s="46">
        <v>3492473</v>
      </c>
      <c r="I916" s="44">
        <v>229327</v>
      </c>
      <c r="J916" s="45">
        <v>103649.81637083887</v>
      </c>
      <c r="K916" s="45">
        <v>332976.8163708389</v>
      </c>
      <c r="L916" s="45">
        <v>0</v>
      </c>
      <c r="M916" s="46">
        <v>332976.8163708389</v>
      </c>
      <c r="N916" s="44">
        <v>157680</v>
      </c>
      <c r="O916" s="45">
        <v>0</v>
      </c>
      <c r="P916" s="45">
        <v>175530</v>
      </c>
      <c r="Q916" s="45">
        <v>262541.13589837315</v>
      </c>
      <c r="R916" s="46">
        <v>595751.13589837309</v>
      </c>
      <c r="S916" s="44">
        <v>0</v>
      </c>
      <c r="T916" s="45">
        <v>0</v>
      </c>
      <c r="U916" s="45">
        <v>651130</v>
      </c>
      <c r="V916" s="45">
        <v>0</v>
      </c>
      <c r="W916" s="47">
        <v>651130</v>
      </c>
      <c r="X916" s="44">
        <v>279659.96180620481</v>
      </c>
      <c r="Y916" s="45">
        <v>-99190.825907831662</v>
      </c>
      <c r="Z916" s="45">
        <v>-154546</v>
      </c>
      <c r="AA916" s="45">
        <v>-81302.000000000058</v>
      </c>
      <c r="AB916" s="45">
        <v>0</v>
      </c>
      <c r="AC916" s="46">
        <v>0</v>
      </c>
    </row>
    <row r="917" spans="1:29" s="48" customFormat="1" ht="13.5" x14ac:dyDescent="0.25">
      <c r="A917" s="40" t="s">
        <v>1826</v>
      </c>
      <c r="B917" s="41" t="s">
        <v>1827</v>
      </c>
      <c r="C917" s="42">
        <v>334397.46000000002</v>
      </c>
      <c r="D917" s="43">
        <v>5.0933E-4</v>
      </c>
      <c r="E917" s="43">
        <v>5.3300000000000005E-4</v>
      </c>
      <c r="F917" s="44">
        <v>2834212</v>
      </c>
      <c r="G917" s="45">
        <v>3747018</v>
      </c>
      <c r="H917" s="46">
        <v>2081126</v>
      </c>
      <c r="I917" s="44">
        <v>136654</v>
      </c>
      <c r="J917" s="45">
        <v>-270207.04889668647</v>
      </c>
      <c r="K917" s="45">
        <v>-133553.04889668647</v>
      </c>
      <c r="L917" s="45">
        <v>0</v>
      </c>
      <c r="M917" s="46">
        <v>-133553.04889668647</v>
      </c>
      <c r="N917" s="44">
        <v>93960</v>
      </c>
      <c r="O917" s="45">
        <v>0</v>
      </c>
      <c r="P917" s="45">
        <v>104596</v>
      </c>
      <c r="Q917" s="45">
        <v>0</v>
      </c>
      <c r="R917" s="46">
        <v>198556</v>
      </c>
      <c r="S917" s="44">
        <v>0</v>
      </c>
      <c r="T917" s="45">
        <v>0</v>
      </c>
      <c r="U917" s="45">
        <v>388001</v>
      </c>
      <c r="V917" s="45">
        <v>174989.19531116693</v>
      </c>
      <c r="W917" s="47">
        <v>562990.19531116693</v>
      </c>
      <c r="X917" s="44">
        <v>-87752.954424637137</v>
      </c>
      <c r="Y917" s="45">
        <v>-136142.24088652976</v>
      </c>
      <c r="Z917" s="45">
        <v>-92092</v>
      </c>
      <c r="AA917" s="45">
        <v>-48447</v>
      </c>
      <c r="AB917" s="45">
        <v>0</v>
      </c>
      <c r="AC917" s="46">
        <v>0</v>
      </c>
    </row>
    <row r="918" spans="1:29" s="48" customFormat="1" ht="13.5" x14ac:dyDescent="0.25">
      <c r="A918" s="40" t="s">
        <v>1828</v>
      </c>
      <c r="B918" s="41" t="s">
        <v>1829</v>
      </c>
      <c r="C918" s="42">
        <v>402488.58999999997</v>
      </c>
      <c r="D918" s="43">
        <v>6.1304999999999997E-4</v>
      </c>
      <c r="E918" s="43">
        <v>5.9732999999999997E-4</v>
      </c>
      <c r="F918" s="44">
        <v>3411371</v>
      </c>
      <c r="G918" s="45">
        <v>4510061</v>
      </c>
      <c r="H918" s="46">
        <v>2504926</v>
      </c>
      <c r="I918" s="44">
        <v>164482</v>
      </c>
      <c r="J918" s="45">
        <v>79101.648382946732</v>
      </c>
      <c r="K918" s="45">
        <v>243583.64838294673</v>
      </c>
      <c r="L918" s="45">
        <v>0</v>
      </c>
      <c r="M918" s="46">
        <v>243583.64838294673</v>
      </c>
      <c r="N918" s="44">
        <v>113094</v>
      </c>
      <c r="O918" s="45">
        <v>0</v>
      </c>
      <c r="P918" s="45">
        <v>125896</v>
      </c>
      <c r="Q918" s="45">
        <v>132460.48181261512</v>
      </c>
      <c r="R918" s="46">
        <v>371450.48181261512</v>
      </c>
      <c r="S918" s="44">
        <v>0</v>
      </c>
      <c r="T918" s="45">
        <v>0</v>
      </c>
      <c r="U918" s="45">
        <v>467014</v>
      </c>
      <c r="V918" s="45">
        <v>0</v>
      </c>
      <c r="W918" s="47">
        <v>467014</v>
      </c>
      <c r="X918" s="44">
        <v>171074.81248754583</v>
      </c>
      <c r="Y918" s="45">
        <v>-97479.330674930708</v>
      </c>
      <c r="Z918" s="45">
        <v>-110846</v>
      </c>
      <c r="AA918" s="45">
        <v>-58313</v>
      </c>
      <c r="AB918" s="45">
        <v>0</v>
      </c>
      <c r="AC918" s="46">
        <v>0</v>
      </c>
    </row>
    <row r="919" spans="1:29" s="48" customFormat="1" ht="13.5" x14ac:dyDescent="0.25">
      <c r="A919" s="40" t="s">
        <v>1830</v>
      </c>
      <c r="B919" s="41" t="s">
        <v>1831</v>
      </c>
      <c r="C919" s="42">
        <v>461539.53</v>
      </c>
      <c r="D919" s="43">
        <v>7.0299000000000002E-4</v>
      </c>
      <c r="E919" s="43">
        <v>7.3413999999999999E-4</v>
      </c>
      <c r="F919" s="44">
        <v>3911850</v>
      </c>
      <c r="G919" s="45">
        <v>5171728</v>
      </c>
      <c r="H919" s="46">
        <v>2872422</v>
      </c>
      <c r="I919" s="44">
        <v>188613</v>
      </c>
      <c r="J919" s="45">
        <v>-208766.64093355025</v>
      </c>
      <c r="K919" s="45">
        <v>-20153.640933550254</v>
      </c>
      <c r="L919" s="45">
        <v>0</v>
      </c>
      <c r="M919" s="46">
        <v>-20153.640933550254</v>
      </c>
      <c r="N919" s="44">
        <v>129686</v>
      </c>
      <c r="O919" s="45">
        <v>0</v>
      </c>
      <c r="P919" s="45">
        <v>144366</v>
      </c>
      <c r="Q919" s="45">
        <v>0</v>
      </c>
      <c r="R919" s="46">
        <v>274052</v>
      </c>
      <c r="S919" s="44">
        <v>0</v>
      </c>
      <c r="T919" s="45">
        <v>0</v>
      </c>
      <c r="U919" s="45">
        <v>535529</v>
      </c>
      <c r="V919" s="45">
        <v>227704.90964883473</v>
      </c>
      <c r="W919" s="47">
        <v>763233.90964883473</v>
      </c>
      <c r="X919" s="44">
        <v>-109580.22944637804</v>
      </c>
      <c r="Y919" s="45">
        <v>-185625.68020245669</v>
      </c>
      <c r="Z919" s="45">
        <v>-127108</v>
      </c>
      <c r="AA919" s="45">
        <v>-66868</v>
      </c>
      <c r="AB919" s="45">
        <v>0</v>
      </c>
      <c r="AC919" s="46">
        <v>0</v>
      </c>
    </row>
    <row r="920" spans="1:29" s="48" customFormat="1" ht="13.5" x14ac:dyDescent="0.25">
      <c r="A920" s="40" t="s">
        <v>1832</v>
      </c>
      <c r="B920" s="41" t="s">
        <v>1833</v>
      </c>
      <c r="C920" s="42">
        <v>1179186.78</v>
      </c>
      <c r="D920" s="43">
        <v>1.7960700000000001E-3</v>
      </c>
      <c r="E920" s="43">
        <v>1.73997E-3</v>
      </c>
      <c r="F920" s="44">
        <v>9994391</v>
      </c>
      <c r="G920" s="45">
        <v>13213253</v>
      </c>
      <c r="H920" s="46">
        <v>7338754</v>
      </c>
      <c r="I920" s="44">
        <v>481887</v>
      </c>
      <c r="J920" s="45">
        <v>713467.71790598193</v>
      </c>
      <c r="K920" s="45">
        <v>1195354.7179059819</v>
      </c>
      <c r="L920" s="45">
        <v>0</v>
      </c>
      <c r="M920" s="46">
        <v>1195354.7179059819</v>
      </c>
      <c r="N920" s="44">
        <v>331334</v>
      </c>
      <c r="O920" s="45">
        <v>0</v>
      </c>
      <c r="P920" s="45">
        <v>368842</v>
      </c>
      <c r="Q920" s="45">
        <v>345408.10087494849</v>
      </c>
      <c r="R920" s="46">
        <v>1045584.1008749485</v>
      </c>
      <c r="S920" s="44">
        <v>0</v>
      </c>
      <c r="T920" s="45">
        <v>0</v>
      </c>
      <c r="U920" s="45">
        <v>1368223</v>
      </c>
      <c r="V920" s="45">
        <v>0</v>
      </c>
      <c r="W920" s="47">
        <v>1368223</v>
      </c>
      <c r="X920" s="44">
        <v>443453.29545022117</v>
      </c>
      <c r="Y920" s="45">
        <v>-270504.19457527268</v>
      </c>
      <c r="Z920" s="45">
        <v>-324749</v>
      </c>
      <c r="AA920" s="45">
        <v>-170838.99999999994</v>
      </c>
      <c r="AB920" s="45">
        <v>0</v>
      </c>
      <c r="AC920" s="46">
        <v>0</v>
      </c>
    </row>
    <row r="921" spans="1:29" s="48" customFormat="1" ht="13.5" x14ac:dyDescent="0.25">
      <c r="A921" s="40" t="s">
        <v>1834</v>
      </c>
      <c r="B921" s="41" t="s">
        <v>1835</v>
      </c>
      <c r="C921" s="42">
        <v>196153.46999999997</v>
      </c>
      <c r="D921" s="43">
        <v>2.9877000000000001E-4</v>
      </c>
      <c r="E921" s="43">
        <v>3.1290000000000002E-4</v>
      </c>
      <c r="F921" s="44">
        <v>1662532</v>
      </c>
      <c r="G921" s="45">
        <v>2197979</v>
      </c>
      <c r="H921" s="46">
        <v>1220776</v>
      </c>
      <c r="I921" s="44">
        <v>80160</v>
      </c>
      <c r="J921" s="45">
        <v>-166199.06324822188</v>
      </c>
      <c r="K921" s="45">
        <v>-86039.063248221879</v>
      </c>
      <c r="L921" s="45">
        <v>0</v>
      </c>
      <c r="M921" s="46">
        <v>-86039.063248221879</v>
      </c>
      <c r="N921" s="44">
        <v>55116</v>
      </c>
      <c r="O921" s="45">
        <v>0</v>
      </c>
      <c r="P921" s="45">
        <v>61356</v>
      </c>
      <c r="Q921" s="45">
        <v>0</v>
      </c>
      <c r="R921" s="46">
        <v>116472</v>
      </c>
      <c r="S921" s="44">
        <v>0</v>
      </c>
      <c r="T921" s="45">
        <v>0</v>
      </c>
      <c r="U921" s="45">
        <v>227599</v>
      </c>
      <c r="V921" s="45">
        <v>123719.69253084091</v>
      </c>
      <c r="W921" s="47">
        <v>351318.69253084093</v>
      </c>
      <c r="X921" s="44">
        <v>-72178.309859894245</v>
      </c>
      <c r="Y921" s="45">
        <v>-80229.382670946652</v>
      </c>
      <c r="Z921" s="45">
        <v>-54021</v>
      </c>
      <c r="AA921" s="45">
        <v>-28418.000000000029</v>
      </c>
      <c r="AB921" s="45">
        <v>0</v>
      </c>
      <c r="AC921" s="46">
        <v>0</v>
      </c>
    </row>
    <row r="922" spans="1:29" s="48" customFormat="1" ht="13.5" x14ac:dyDescent="0.25">
      <c r="A922" s="40" t="s">
        <v>1836</v>
      </c>
      <c r="B922" s="41" t="s">
        <v>1837</v>
      </c>
      <c r="C922" s="42">
        <v>891277.65</v>
      </c>
      <c r="D922" s="43">
        <v>1.35754E-3</v>
      </c>
      <c r="E922" s="43">
        <v>1.34081E-3</v>
      </c>
      <c r="F922" s="44">
        <v>7554152</v>
      </c>
      <c r="G922" s="45">
        <v>9987094</v>
      </c>
      <c r="H922" s="46">
        <v>5546917</v>
      </c>
      <c r="I922" s="44">
        <v>364229</v>
      </c>
      <c r="J922" s="45">
        <v>-105160.50327281057</v>
      </c>
      <c r="K922" s="45">
        <v>259068.49672718943</v>
      </c>
      <c r="L922" s="45">
        <v>0</v>
      </c>
      <c r="M922" s="46">
        <v>259068.49672718943</v>
      </c>
      <c r="N922" s="44">
        <v>250435</v>
      </c>
      <c r="O922" s="45">
        <v>0</v>
      </c>
      <c r="P922" s="45">
        <v>278785</v>
      </c>
      <c r="Q922" s="45">
        <v>48107.550507685315</v>
      </c>
      <c r="R922" s="46">
        <v>577327.55050768529</v>
      </c>
      <c r="S922" s="44">
        <v>0</v>
      </c>
      <c r="T922" s="45">
        <v>0</v>
      </c>
      <c r="U922" s="45">
        <v>1034157</v>
      </c>
      <c r="V922" s="45">
        <v>24040.173366873314</v>
      </c>
      <c r="W922" s="47">
        <v>1058197.1733668733</v>
      </c>
      <c r="X922" s="44">
        <v>136724.84546503119</v>
      </c>
      <c r="Y922" s="45">
        <v>-243007.4683242192</v>
      </c>
      <c r="Z922" s="45">
        <v>-245458</v>
      </c>
      <c r="AA922" s="45">
        <v>-129129</v>
      </c>
      <c r="AB922" s="45">
        <v>0</v>
      </c>
      <c r="AC922" s="46">
        <v>0</v>
      </c>
    </row>
    <row r="923" spans="1:29" s="48" customFormat="1" ht="13.5" x14ac:dyDescent="0.25">
      <c r="A923" s="40" t="s">
        <v>1838</v>
      </c>
      <c r="B923" s="41" t="s">
        <v>1839</v>
      </c>
      <c r="C923" s="42">
        <v>711932.68</v>
      </c>
      <c r="D923" s="43">
        <v>1.0843700000000001E-3</v>
      </c>
      <c r="E923" s="43">
        <v>1.11046E-3</v>
      </c>
      <c r="F923" s="44">
        <v>6034073</v>
      </c>
      <c r="G923" s="45">
        <v>7977448</v>
      </c>
      <c r="H923" s="46">
        <v>4430743</v>
      </c>
      <c r="I923" s="44">
        <v>290937</v>
      </c>
      <c r="J923" s="45">
        <v>-77477.366268074111</v>
      </c>
      <c r="K923" s="45">
        <v>213459.63373192589</v>
      </c>
      <c r="L923" s="45">
        <v>0</v>
      </c>
      <c r="M923" s="46">
        <v>213459.63373192589</v>
      </c>
      <c r="N923" s="44">
        <v>200042</v>
      </c>
      <c r="O923" s="45">
        <v>0</v>
      </c>
      <c r="P923" s="45">
        <v>222687</v>
      </c>
      <c r="Q923" s="45">
        <v>0</v>
      </c>
      <c r="R923" s="46">
        <v>422729</v>
      </c>
      <c r="S923" s="44">
        <v>0</v>
      </c>
      <c r="T923" s="45">
        <v>0</v>
      </c>
      <c r="U923" s="45">
        <v>826059</v>
      </c>
      <c r="V923" s="45">
        <v>222044.06628287281</v>
      </c>
      <c r="W923" s="47">
        <v>1048103.0662828728</v>
      </c>
      <c r="X923" s="44">
        <v>-72811.926959403907</v>
      </c>
      <c r="Y923" s="45">
        <v>-253354.1393234689</v>
      </c>
      <c r="Z923" s="45">
        <v>-196066</v>
      </c>
      <c r="AA923" s="45">
        <v>-103142</v>
      </c>
      <c r="AB923" s="45">
        <v>0</v>
      </c>
      <c r="AC923" s="46">
        <v>0</v>
      </c>
    </row>
    <row r="924" spans="1:29" s="48" customFormat="1" ht="13.5" x14ac:dyDescent="0.25">
      <c r="A924" s="40" t="s">
        <v>1840</v>
      </c>
      <c r="B924" s="41" t="s">
        <v>1841</v>
      </c>
      <c r="C924" s="42">
        <v>539681.61</v>
      </c>
      <c r="D924" s="43">
        <v>8.2200999999999997E-4</v>
      </c>
      <c r="E924" s="43">
        <v>7.8711000000000004E-4</v>
      </c>
      <c r="F924" s="44">
        <v>4574148</v>
      </c>
      <c r="G924" s="45">
        <v>6047329</v>
      </c>
      <c r="H924" s="46">
        <v>3358738</v>
      </c>
      <c r="I924" s="44">
        <v>220546</v>
      </c>
      <c r="J924" s="45">
        <v>164790.80558657472</v>
      </c>
      <c r="K924" s="45">
        <v>385336.80558657472</v>
      </c>
      <c r="L924" s="45">
        <v>0</v>
      </c>
      <c r="M924" s="46">
        <v>385336.80558657472</v>
      </c>
      <c r="N924" s="44">
        <v>151642</v>
      </c>
      <c r="O924" s="45">
        <v>0</v>
      </c>
      <c r="P924" s="45">
        <v>168808</v>
      </c>
      <c r="Q924" s="45">
        <v>145116.72843427592</v>
      </c>
      <c r="R924" s="46">
        <v>465566.72843427595</v>
      </c>
      <c r="S924" s="44">
        <v>0</v>
      </c>
      <c r="T924" s="45">
        <v>0</v>
      </c>
      <c r="U924" s="45">
        <v>626197</v>
      </c>
      <c r="V924" s="45">
        <v>0</v>
      </c>
      <c r="W924" s="47">
        <v>626197</v>
      </c>
      <c r="X924" s="44">
        <v>176136.84361858456</v>
      </c>
      <c r="Y924" s="45">
        <v>-109949.11518430864</v>
      </c>
      <c r="Z924" s="45">
        <v>-148628</v>
      </c>
      <c r="AA924" s="45">
        <v>-78189.999999999971</v>
      </c>
      <c r="AB924" s="45">
        <v>0</v>
      </c>
      <c r="AC924" s="46">
        <v>0</v>
      </c>
    </row>
    <row r="925" spans="1:29" s="48" customFormat="1" ht="13.5" x14ac:dyDescent="0.25">
      <c r="A925" s="40" t="s">
        <v>1842</v>
      </c>
      <c r="B925" s="41" t="s">
        <v>1843</v>
      </c>
      <c r="C925" s="42">
        <v>1240461.6599999999</v>
      </c>
      <c r="D925" s="43">
        <v>1.8894000000000001E-3</v>
      </c>
      <c r="E925" s="43">
        <v>1.9600799999999999E-3</v>
      </c>
      <c r="F925" s="44">
        <v>10513734</v>
      </c>
      <c r="G925" s="45">
        <v>13899859</v>
      </c>
      <c r="H925" s="46">
        <v>7720101</v>
      </c>
      <c r="I925" s="44">
        <v>506927</v>
      </c>
      <c r="J925" s="45">
        <v>-710249.06327748997</v>
      </c>
      <c r="K925" s="45">
        <v>-203322.06327748997</v>
      </c>
      <c r="L925" s="45">
        <v>0</v>
      </c>
      <c r="M925" s="46">
        <v>-203322.06327748997</v>
      </c>
      <c r="N925" s="44">
        <v>348551</v>
      </c>
      <c r="O925" s="45">
        <v>0</v>
      </c>
      <c r="P925" s="45">
        <v>388008</v>
      </c>
      <c r="Q925" s="45">
        <v>0</v>
      </c>
      <c r="R925" s="46">
        <v>736559</v>
      </c>
      <c r="S925" s="44">
        <v>0</v>
      </c>
      <c r="T925" s="45">
        <v>0</v>
      </c>
      <c r="U925" s="45">
        <v>1439321</v>
      </c>
      <c r="V925" s="45">
        <v>883641.87859686266</v>
      </c>
      <c r="W925" s="47">
        <v>2322962.8785968628</v>
      </c>
      <c r="X925" s="44">
        <v>-585745.60449504817</v>
      </c>
      <c r="Y925" s="45">
        <v>-479316.27410181449</v>
      </c>
      <c r="Z925" s="45">
        <v>-341624</v>
      </c>
      <c r="AA925" s="45">
        <v>-179718</v>
      </c>
      <c r="AB925" s="45">
        <v>0</v>
      </c>
      <c r="AC925" s="46">
        <v>0</v>
      </c>
    </row>
    <row r="926" spans="1:29" s="48" customFormat="1" ht="13.5" x14ac:dyDescent="0.25">
      <c r="A926" s="40" t="s">
        <v>1844</v>
      </c>
      <c r="B926" s="41" t="s">
        <v>1845</v>
      </c>
      <c r="C926" s="42">
        <v>324494.75999999995</v>
      </c>
      <c r="D926" s="43">
        <v>4.9425000000000001E-4</v>
      </c>
      <c r="E926" s="43">
        <v>4.6061000000000002E-4</v>
      </c>
      <c r="F926" s="44">
        <v>2750298</v>
      </c>
      <c r="G926" s="45">
        <v>3636078</v>
      </c>
      <c r="H926" s="46">
        <v>2019509</v>
      </c>
      <c r="I926" s="44">
        <v>132608</v>
      </c>
      <c r="J926" s="45">
        <v>11225.442864923909</v>
      </c>
      <c r="K926" s="45">
        <v>143833.44286492391</v>
      </c>
      <c r="L926" s="45">
        <v>0</v>
      </c>
      <c r="M926" s="46">
        <v>143833.44286492391</v>
      </c>
      <c r="N926" s="44">
        <v>91178</v>
      </c>
      <c r="O926" s="45">
        <v>0</v>
      </c>
      <c r="P926" s="45">
        <v>101499</v>
      </c>
      <c r="Q926" s="45">
        <v>125607.91755079503</v>
      </c>
      <c r="R926" s="46">
        <v>318284.91755079501</v>
      </c>
      <c r="S926" s="44">
        <v>0</v>
      </c>
      <c r="T926" s="45">
        <v>0</v>
      </c>
      <c r="U926" s="45">
        <v>376513</v>
      </c>
      <c r="V926" s="45">
        <v>56037.930511708408</v>
      </c>
      <c r="W926" s="47">
        <v>432550.93051170843</v>
      </c>
      <c r="X926" s="44">
        <v>69216.821062856412</v>
      </c>
      <c r="Y926" s="45">
        <v>-47104.834023769799</v>
      </c>
      <c r="Z926" s="45">
        <v>-89366</v>
      </c>
      <c r="AA926" s="45">
        <v>-47012.000000000029</v>
      </c>
      <c r="AB926" s="45">
        <v>0</v>
      </c>
      <c r="AC926" s="46">
        <v>0</v>
      </c>
    </row>
    <row r="927" spans="1:29" s="48" customFormat="1" ht="13.5" x14ac:dyDescent="0.25">
      <c r="A927" s="40" t="s">
        <v>1846</v>
      </c>
      <c r="B927" s="41" t="s">
        <v>1847</v>
      </c>
      <c r="C927" s="42">
        <v>1272744.29</v>
      </c>
      <c r="D927" s="43">
        <v>1.9385699999999999E-3</v>
      </c>
      <c r="E927" s="43">
        <v>1.93221E-3</v>
      </c>
      <c r="F927" s="44">
        <v>10787345</v>
      </c>
      <c r="G927" s="45">
        <v>14261591</v>
      </c>
      <c r="H927" s="46">
        <v>7921009</v>
      </c>
      <c r="I927" s="44">
        <v>520120</v>
      </c>
      <c r="J927" s="45">
        <v>164536.25404563692</v>
      </c>
      <c r="K927" s="45">
        <v>684656.25404563686</v>
      </c>
      <c r="L927" s="45">
        <v>0</v>
      </c>
      <c r="M927" s="46">
        <v>684656.25404563686</v>
      </c>
      <c r="N927" s="44">
        <v>357622</v>
      </c>
      <c r="O927" s="45">
        <v>0</v>
      </c>
      <c r="P927" s="45">
        <v>398105</v>
      </c>
      <c r="Q927" s="45">
        <v>0</v>
      </c>
      <c r="R927" s="46">
        <v>755727</v>
      </c>
      <c r="S927" s="44">
        <v>0</v>
      </c>
      <c r="T927" s="45">
        <v>0</v>
      </c>
      <c r="U927" s="45">
        <v>1476778</v>
      </c>
      <c r="V927" s="45">
        <v>47205.861653783759</v>
      </c>
      <c r="W927" s="47">
        <v>1523983.8616537838</v>
      </c>
      <c r="X927" s="44">
        <v>139993.50067987124</v>
      </c>
      <c r="Y927" s="45">
        <v>-373341.36233365501</v>
      </c>
      <c r="Z927" s="45">
        <v>-350514</v>
      </c>
      <c r="AA927" s="45">
        <v>-184395</v>
      </c>
      <c r="AB927" s="45">
        <v>0</v>
      </c>
      <c r="AC927" s="46">
        <v>0</v>
      </c>
    </row>
    <row r="928" spans="1:29" s="48" customFormat="1" ht="13.5" x14ac:dyDescent="0.25">
      <c r="A928" s="40" t="s">
        <v>1848</v>
      </c>
      <c r="B928" s="41" t="s">
        <v>1849</v>
      </c>
      <c r="C928" s="42">
        <v>914044.67</v>
      </c>
      <c r="D928" s="43">
        <v>1.39222E-3</v>
      </c>
      <c r="E928" s="43">
        <v>1.3917999999999999E-3</v>
      </c>
      <c r="F928" s="44">
        <v>7747132</v>
      </c>
      <c r="G928" s="45">
        <v>10242226</v>
      </c>
      <c r="H928" s="46">
        <v>5688620</v>
      </c>
      <c r="I928" s="44">
        <v>373534</v>
      </c>
      <c r="J928" s="45">
        <v>-374134.62339670752</v>
      </c>
      <c r="K928" s="45">
        <v>-600.62339670752408</v>
      </c>
      <c r="L928" s="45">
        <v>0</v>
      </c>
      <c r="M928" s="46">
        <v>-600.62339670752408</v>
      </c>
      <c r="N928" s="44">
        <v>256833</v>
      </c>
      <c r="O928" s="45">
        <v>0</v>
      </c>
      <c r="P928" s="45">
        <v>285907</v>
      </c>
      <c r="Q928" s="45">
        <v>0</v>
      </c>
      <c r="R928" s="46">
        <v>542740</v>
      </c>
      <c r="S928" s="44">
        <v>0</v>
      </c>
      <c r="T928" s="45">
        <v>0</v>
      </c>
      <c r="U928" s="45">
        <v>1060575</v>
      </c>
      <c r="V928" s="45">
        <v>170613.78221653949</v>
      </c>
      <c r="W928" s="47">
        <v>1231188.7822165396</v>
      </c>
      <c r="X928" s="44">
        <v>-29944.607483223139</v>
      </c>
      <c r="Y928" s="45">
        <v>-274350.17473331635</v>
      </c>
      <c r="Z928" s="45">
        <v>-251728</v>
      </c>
      <c r="AA928" s="45">
        <v>-132426.00000000012</v>
      </c>
      <c r="AB928" s="45">
        <v>0</v>
      </c>
      <c r="AC928" s="46">
        <v>0</v>
      </c>
    </row>
    <row r="929" spans="1:29" s="48" customFormat="1" ht="13.5" x14ac:dyDescent="0.25">
      <c r="A929" s="40" t="s">
        <v>1850</v>
      </c>
      <c r="B929" s="41" t="s">
        <v>1851</v>
      </c>
      <c r="C929" s="42">
        <v>403657.02</v>
      </c>
      <c r="D929" s="43">
        <v>6.1483000000000002E-4</v>
      </c>
      <c r="E929" s="43">
        <v>6.2755000000000005E-4</v>
      </c>
      <c r="F929" s="44">
        <v>3421276</v>
      </c>
      <c r="G929" s="45">
        <v>4523156</v>
      </c>
      <c r="H929" s="46">
        <v>2512199</v>
      </c>
      <c r="I929" s="44">
        <v>164959</v>
      </c>
      <c r="J929" s="45">
        <v>12477.80614307398</v>
      </c>
      <c r="K929" s="45">
        <v>177436.80614307398</v>
      </c>
      <c r="L929" s="45">
        <v>0</v>
      </c>
      <c r="M929" s="46">
        <v>177436.80614307398</v>
      </c>
      <c r="N929" s="44">
        <v>113422</v>
      </c>
      <c r="O929" s="45">
        <v>0</v>
      </c>
      <c r="P929" s="45">
        <v>126262</v>
      </c>
      <c r="Q929" s="45">
        <v>6533.2475957101342</v>
      </c>
      <c r="R929" s="46">
        <v>246217.24759571013</v>
      </c>
      <c r="S929" s="44">
        <v>0</v>
      </c>
      <c r="T929" s="45">
        <v>0</v>
      </c>
      <c r="U929" s="45">
        <v>468370</v>
      </c>
      <c r="V929" s="45">
        <v>57852.297876281329</v>
      </c>
      <c r="W929" s="47">
        <v>526222.29787628131</v>
      </c>
      <c r="X929" s="44">
        <v>30182.952610351291</v>
      </c>
      <c r="Y929" s="45">
        <v>-140538.00289092248</v>
      </c>
      <c r="Z929" s="45">
        <v>-111168</v>
      </c>
      <c r="AA929" s="45">
        <v>-58482</v>
      </c>
      <c r="AB929" s="45">
        <v>0</v>
      </c>
      <c r="AC929" s="46">
        <v>0</v>
      </c>
    </row>
    <row r="930" spans="1:29" s="48" customFormat="1" ht="13.5" x14ac:dyDescent="0.25">
      <c r="A930" s="40" t="s">
        <v>1852</v>
      </c>
      <c r="B930" s="41" t="s">
        <v>1853</v>
      </c>
      <c r="C930" s="42">
        <v>826575.12999999989</v>
      </c>
      <c r="D930" s="43">
        <v>1.25899E-3</v>
      </c>
      <c r="E930" s="43">
        <v>1.22467E-3</v>
      </c>
      <c r="F930" s="44">
        <v>7005762</v>
      </c>
      <c r="G930" s="45">
        <v>9262085</v>
      </c>
      <c r="H930" s="46">
        <v>5144241</v>
      </c>
      <c r="I930" s="44">
        <v>337788</v>
      </c>
      <c r="J930" s="45">
        <v>108165.12209812072</v>
      </c>
      <c r="K930" s="45">
        <v>445953.12209812074</v>
      </c>
      <c r="L930" s="45">
        <v>0</v>
      </c>
      <c r="M930" s="46">
        <v>445953.12209812074</v>
      </c>
      <c r="N930" s="44">
        <v>232255</v>
      </c>
      <c r="O930" s="45">
        <v>0</v>
      </c>
      <c r="P930" s="45">
        <v>258547</v>
      </c>
      <c r="Q930" s="45">
        <v>118397.24792638622</v>
      </c>
      <c r="R930" s="46">
        <v>609199.24792638619</v>
      </c>
      <c r="S930" s="44">
        <v>0</v>
      </c>
      <c r="T930" s="45">
        <v>0</v>
      </c>
      <c r="U930" s="45">
        <v>959083</v>
      </c>
      <c r="V930" s="45">
        <v>22937.4632128413</v>
      </c>
      <c r="W930" s="47">
        <v>982020.46321284131</v>
      </c>
      <c r="X930" s="44">
        <v>171701.25772937242</v>
      </c>
      <c r="Y930" s="45">
        <v>-197129.47301582748</v>
      </c>
      <c r="Z930" s="45">
        <v>-227639</v>
      </c>
      <c r="AA930" s="45">
        <v>-119754</v>
      </c>
      <c r="AB930" s="45">
        <v>0</v>
      </c>
      <c r="AC930" s="46">
        <v>0</v>
      </c>
    </row>
    <row r="931" spans="1:29" s="48" customFormat="1" ht="13.5" x14ac:dyDescent="0.25">
      <c r="A931" s="40" t="s">
        <v>1854</v>
      </c>
      <c r="B931" s="41" t="s">
        <v>1855</v>
      </c>
      <c r="C931" s="42">
        <v>1398184.5</v>
      </c>
      <c r="D931" s="43">
        <v>2.12963E-3</v>
      </c>
      <c r="E931" s="43">
        <v>2.1064E-3</v>
      </c>
      <c r="F931" s="44">
        <v>11850515</v>
      </c>
      <c r="G931" s="45">
        <v>15667173</v>
      </c>
      <c r="H931" s="46">
        <v>8701682</v>
      </c>
      <c r="I931" s="44">
        <v>571381</v>
      </c>
      <c r="J931" s="45">
        <v>-430753.08222477965</v>
      </c>
      <c r="K931" s="45">
        <v>140627.91777522035</v>
      </c>
      <c r="L931" s="45">
        <v>0</v>
      </c>
      <c r="M931" s="46">
        <v>140627.91777522035</v>
      </c>
      <c r="N931" s="44">
        <v>392868</v>
      </c>
      <c r="O931" s="45">
        <v>0</v>
      </c>
      <c r="P931" s="45">
        <v>437342</v>
      </c>
      <c r="Q931" s="45">
        <v>63638.19238515709</v>
      </c>
      <c r="R931" s="46">
        <v>893848.1923851571</v>
      </c>
      <c r="S931" s="44">
        <v>0</v>
      </c>
      <c r="T931" s="45">
        <v>0</v>
      </c>
      <c r="U931" s="45">
        <v>1622325</v>
      </c>
      <c r="V931" s="45">
        <v>247947.96818097605</v>
      </c>
      <c r="W931" s="47">
        <v>1870272.9681809761</v>
      </c>
      <c r="X931" s="44">
        <v>-3052.1333753235231</v>
      </c>
      <c r="Y931" s="45">
        <v>-385744.64242049545</v>
      </c>
      <c r="Z931" s="45">
        <v>-385060</v>
      </c>
      <c r="AA931" s="45">
        <v>-202568</v>
      </c>
      <c r="AB931" s="45">
        <v>0</v>
      </c>
      <c r="AC931" s="46">
        <v>0</v>
      </c>
    </row>
    <row r="932" spans="1:29" s="48" customFormat="1" ht="13.5" x14ac:dyDescent="0.25">
      <c r="A932" s="40" t="s">
        <v>1856</v>
      </c>
      <c r="B932" s="41" t="s">
        <v>1857</v>
      </c>
      <c r="C932" s="42">
        <v>224979.82</v>
      </c>
      <c r="D932" s="43">
        <v>3.4267999999999999E-4</v>
      </c>
      <c r="E932" s="43">
        <v>3.3796999999999999E-4</v>
      </c>
      <c r="F932" s="44">
        <v>1906873</v>
      </c>
      <c r="G932" s="45">
        <v>2521014</v>
      </c>
      <c r="H932" s="46">
        <v>1400193</v>
      </c>
      <c r="I932" s="44">
        <v>91941</v>
      </c>
      <c r="J932" s="45">
        <v>-15357.69028189677</v>
      </c>
      <c r="K932" s="45">
        <v>76583.309718103235</v>
      </c>
      <c r="L932" s="45">
        <v>0</v>
      </c>
      <c r="M932" s="46">
        <v>76583.309718103235</v>
      </c>
      <c r="N932" s="44">
        <v>63217</v>
      </c>
      <c r="O932" s="45">
        <v>0</v>
      </c>
      <c r="P932" s="45">
        <v>70373</v>
      </c>
      <c r="Q932" s="45">
        <v>14052.269739062081</v>
      </c>
      <c r="R932" s="46">
        <v>147642.26973906209</v>
      </c>
      <c r="S932" s="44">
        <v>0</v>
      </c>
      <c r="T932" s="45">
        <v>0</v>
      </c>
      <c r="U932" s="45">
        <v>261049</v>
      </c>
      <c r="V932" s="45">
        <v>19883.187894904579</v>
      </c>
      <c r="W932" s="47">
        <v>280932.18789490458</v>
      </c>
      <c r="X932" s="44">
        <v>21876.052684763374</v>
      </c>
      <c r="Y932" s="45">
        <v>-60610.970840605871</v>
      </c>
      <c r="Z932" s="45">
        <v>-61960</v>
      </c>
      <c r="AA932" s="45">
        <v>-32595</v>
      </c>
      <c r="AB932" s="45">
        <v>0</v>
      </c>
      <c r="AC932" s="46">
        <v>0</v>
      </c>
    </row>
    <row r="933" spans="1:29" s="48" customFormat="1" ht="13.5" x14ac:dyDescent="0.25">
      <c r="A933" s="40" t="s">
        <v>1858</v>
      </c>
      <c r="B933" s="41" t="s">
        <v>1859</v>
      </c>
      <c r="C933" s="42">
        <v>461963.6</v>
      </c>
      <c r="D933" s="43">
        <v>7.0363999999999995E-4</v>
      </c>
      <c r="E933" s="43">
        <v>6.9231999999999996E-4</v>
      </c>
      <c r="F933" s="44">
        <v>3915467</v>
      </c>
      <c r="G933" s="45">
        <v>5176509</v>
      </c>
      <c r="H933" s="46">
        <v>2875078</v>
      </c>
      <c r="I933" s="44">
        <v>188787</v>
      </c>
      <c r="J933" s="45">
        <v>-106304.59674978127</v>
      </c>
      <c r="K933" s="45">
        <v>82482.403250218733</v>
      </c>
      <c r="L933" s="45">
        <v>0</v>
      </c>
      <c r="M933" s="46">
        <v>82482.403250218733</v>
      </c>
      <c r="N933" s="44">
        <v>129806</v>
      </c>
      <c r="O933" s="45">
        <v>0</v>
      </c>
      <c r="P933" s="45">
        <v>144500</v>
      </c>
      <c r="Q933" s="45">
        <v>79885.659626211447</v>
      </c>
      <c r="R933" s="46">
        <v>354191.65962621145</v>
      </c>
      <c r="S933" s="44">
        <v>0</v>
      </c>
      <c r="T933" s="45">
        <v>0</v>
      </c>
      <c r="U933" s="45">
        <v>536024</v>
      </c>
      <c r="V933" s="45">
        <v>0</v>
      </c>
      <c r="W933" s="47">
        <v>536024</v>
      </c>
      <c r="X933" s="44">
        <v>134301.26521286948</v>
      </c>
      <c r="Y933" s="45">
        <v>-121979.60558665803</v>
      </c>
      <c r="Z933" s="45">
        <v>-127226</v>
      </c>
      <c r="AA933" s="45">
        <v>-66928</v>
      </c>
      <c r="AB933" s="45">
        <v>0</v>
      </c>
      <c r="AC933" s="46">
        <v>0</v>
      </c>
    </row>
    <row r="934" spans="1:29" s="48" customFormat="1" ht="13.5" x14ac:dyDescent="0.25">
      <c r="A934" s="40" t="s">
        <v>1860</v>
      </c>
      <c r="B934" s="41" t="s">
        <v>1861</v>
      </c>
      <c r="C934" s="42">
        <v>307548.71000000002</v>
      </c>
      <c r="D934" s="43">
        <v>4.6843999999999998E-4</v>
      </c>
      <c r="E934" s="43">
        <v>4.5531E-4</v>
      </c>
      <c r="F934" s="44">
        <v>2606676</v>
      </c>
      <c r="G934" s="45">
        <v>3446200</v>
      </c>
      <c r="H934" s="46">
        <v>1914049</v>
      </c>
      <c r="I934" s="44">
        <v>125683</v>
      </c>
      <c r="J934" s="45">
        <v>109908.34179194152</v>
      </c>
      <c r="K934" s="45">
        <v>235591.34179194152</v>
      </c>
      <c r="L934" s="45">
        <v>0</v>
      </c>
      <c r="M934" s="46">
        <v>235591.34179194152</v>
      </c>
      <c r="N934" s="44">
        <v>86416</v>
      </c>
      <c r="O934" s="45">
        <v>0</v>
      </c>
      <c r="P934" s="45">
        <v>96199</v>
      </c>
      <c r="Q934" s="45">
        <v>45466.619397492963</v>
      </c>
      <c r="R934" s="46">
        <v>228081.61939749296</v>
      </c>
      <c r="S934" s="44">
        <v>0</v>
      </c>
      <c r="T934" s="45">
        <v>0</v>
      </c>
      <c r="U934" s="45">
        <v>356852</v>
      </c>
      <c r="V934" s="45">
        <v>27245.467820387934</v>
      </c>
      <c r="W934" s="47">
        <v>384097.46782038792</v>
      </c>
      <c r="X934" s="44">
        <v>46047.346622508958</v>
      </c>
      <c r="Y934" s="45">
        <v>-72806.195045403932</v>
      </c>
      <c r="Z934" s="45">
        <v>-84699</v>
      </c>
      <c r="AA934" s="45">
        <v>-44558</v>
      </c>
      <c r="AB934" s="45">
        <v>0</v>
      </c>
      <c r="AC934" s="46">
        <v>0</v>
      </c>
    </row>
    <row r="935" spans="1:29" s="48" customFormat="1" ht="13.5" x14ac:dyDescent="0.25">
      <c r="A935" s="40" t="s">
        <v>1862</v>
      </c>
      <c r="B935" s="41" t="s">
        <v>1863</v>
      </c>
      <c r="C935" s="42">
        <v>330435.34999999998</v>
      </c>
      <c r="D935" s="43">
        <v>5.0330000000000004E-4</v>
      </c>
      <c r="E935" s="43">
        <v>4.2314000000000002E-4</v>
      </c>
      <c r="F935" s="44">
        <v>2800658</v>
      </c>
      <c r="G935" s="45">
        <v>3702656</v>
      </c>
      <c r="H935" s="46">
        <v>2056487</v>
      </c>
      <c r="I935" s="44">
        <v>135036</v>
      </c>
      <c r="J935" s="45">
        <v>330513.81372499594</v>
      </c>
      <c r="K935" s="45">
        <v>465549.81372499594</v>
      </c>
      <c r="L935" s="45">
        <v>0</v>
      </c>
      <c r="M935" s="46">
        <v>465549.81372499594</v>
      </c>
      <c r="N935" s="44">
        <v>92847</v>
      </c>
      <c r="O935" s="45">
        <v>0</v>
      </c>
      <c r="P935" s="45">
        <v>103358</v>
      </c>
      <c r="Q935" s="45">
        <v>396140.94020616484</v>
      </c>
      <c r="R935" s="46">
        <v>592345.94020616484</v>
      </c>
      <c r="S935" s="44">
        <v>0</v>
      </c>
      <c r="T935" s="45">
        <v>0</v>
      </c>
      <c r="U935" s="45">
        <v>383408</v>
      </c>
      <c r="V935" s="45">
        <v>0</v>
      </c>
      <c r="W935" s="47">
        <v>383408</v>
      </c>
      <c r="X935" s="44">
        <v>326850.17994873394</v>
      </c>
      <c r="Y935" s="45">
        <v>20963.760257430869</v>
      </c>
      <c r="Z935" s="45">
        <v>-91002</v>
      </c>
      <c r="AA935" s="45">
        <v>-47874</v>
      </c>
      <c r="AB935" s="45">
        <v>0</v>
      </c>
      <c r="AC935" s="46">
        <v>0</v>
      </c>
    </row>
    <row r="936" spans="1:29" s="48" customFormat="1" ht="13.5" x14ac:dyDescent="0.25">
      <c r="A936" s="40" t="s">
        <v>1864</v>
      </c>
      <c r="B936" s="41" t="s">
        <v>1865</v>
      </c>
      <c r="C936" s="42">
        <v>793958.93</v>
      </c>
      <c r="D936" s="43">
        <v>1.2093099999999999E-3</v>
      </c>
      <c r="E936" s="43">
        <v>1.1343499999999999E-3</v>
      </c>
      <c r="F936" s="44">
        <v>6729313</v>
      </c>
      <c r="G936" s="45">
        <v>8896601</v>
      </c>
      <c r="H936" s="46">
        <v>4941248</v>
      </c>
      <c r="I936" s="44">
        <v>324459</v>
      </c>
      <c r="J936" s="45">
        <v>-385574.13055733801</v>
      </c>
      <c r="K936" s="45">
        <v>-61115.130557338009</v>
      </c>
      <c r="L936" s="45">
        <v>0</v>
      </c>
      <c r="M936" s="46">
        <v>-61115.130557338009</v>
      </c>
      <c r="N936" s="44">
        <v>223090</v>
      </c>
      <c r="O936" s="45">
        <v>0</v>
      </c>
      <c r="P936" s="45">
        <v>248344</v>
      </c>
      <c r="Q936" s="45">
        <v>278496.76788458112</v>
      </c>
      <c r="R936" s="46">
        <v>749930.76788458112</v>
      </c>
      <c r="S936" s="44">
        <v>0</v>
      </c>
      <c r="T936" s="45">
        <v>0</v>
      </c>
      <c r="U936" s="45">
        <v>921237</v>
      </c>
      <c r="V936" s="45">
        <v>210097.52499547999</v>
      </c>
      <c r="W936" s="47">
        <v>1131334.52499548</v>
      </c>
      <c r="X936" s="44">
        <v>78571.060118458961</v>
      </c>
      <c r="Y936" s="45">
        <v>-126289.81722935782</v>
      </c>
      <c r="Z936" s="45">
        <v>-218656</v>
      </c>
      <c r="AA936" s="45">
        <v>-115029</v>
      </c>
      <c r="AB936" s="45">
        <v>0</v>
      </c>
      <c r="AC936" s="46">
        <v>0</v>
      </c>
    </row>
    <row r="937" spans="1:29" s="48" customFormat="1" ht="13.5" x14ac:dyDescent="0.25">
      <c r="A937" s="40" t="s">
        <v>1866</v>
      </c>
      <c r="B937" s="41" t="s">
        <v>1867</v>
      </c>
      <c r="C937" s="42">
        <v>318006.52999999997</v>
      </c>
      <c r="D937" s="43">
        <v>4.8437000000000003E-4</v>
      </c>
      <c r="E937" s="43">
        <v>4.9454000000000002E-4</v>
      </c>
      <c r="F937" s="44">
        <v>2695320</v>
      </c>
      <c r="G937" s="45">
        <v>3563393</v>
      </c>
      <c r="H937" s="46">
        <v>1979139</v>
      </c>
      <c r="I937" s="44">
        <v>129957</v>
      </c>
      <c r="J937" s="45">
        <v>-259951.55677972548</v>
      </c>
      <c r="K937" s="45">
        <v>-129994.55677972548</v>
      </c>
      <c r="L937" s="45">
        <v>0</v>
      </c>
      <c r="M937" s="46">
        <v>-129994.55677972548</v>
      </c>
      <c r="N937" s="44">
        <v>89355</v>
      </c>
      <c r="O937" s="45">
        <v>0</v>
      </c>
      <c r="P937" s="45">
        <v>99470</v>
      </c>
      <c r="Q937" s="45">
        <v>0</v>
      </c>
      <c r="R937" s="46">
        <v>188825</v>
      </c>
      <c r="S937" s="44">
        <v>0</v>
      </c>
      <c r="T937" s="45">
        <v>0</v>
      </c>
      <c r="U937" s="45">
        <v>368987</v>
      </c>
      <c r="V937" s="45">
        <v>122524.84005998088</v>
      </c>
      <c r="W937" s="47">
        <v>491511.84005998087</v>
      </c>
      <c r="X937" s="44">
        <v>-58093.334618545996</v>
      </c>
      <c r="Y937" s="45">
        <v>-110940.50544143489</v>
      </c>
      <c r="Z937" s="45">
        <v>-87579</v>
      </c>
      <c r="AA937" s="45">
        <v>-46074</v>
      </c>
      <c r="AB937" s="45">
        <v>0</v>
      </c>
      <c r="AC937" s="46">
        <v>0</v>
      </c>
    </row>
    <row r="938" spans="1:29" s="48" customFormat="1" ht="13.5" x14ac:dyDescent="0.25">
      <c r="A938" s="40" t="s">
        <v>1868</v>
      </c>
      <c r="B938" s="41" t="s">
        <v>1869</v>
      </c>
      <c r="C938" s="42">
        <v>1131341.6099999999</v>
      </c>
      <c r="D938" s="43">
        <v>1.7231900000000001E-3</v>
      </c>
      <c r="E938" s="43">
        <v>1.8051E-3</v>
      </c>
      <c r="F938" s="44">
        <v>9588844</v>
      </c>
      <c r="G938" s="45">
        <v>12677092</v>
      </c>
      <c r="H938" s="46">
        <v>7040965</v>
      </c>
      <c r="I938" s="44">
        <v>462333</v>
      </c>
      <c r="J938" s="45">
        <v>-428759.37499587017</v>
      </c>
      <c r="K938" s="45">
        <v>33573.625004129834</v>
      </c>
      <c r="L938" s="45">
        <v>0</v>
      </c>
      <c r="M938" s="46">
        <v>33573.625004129834</v>
      </c>
      <c r="N938" s="44">
        <v>317889</v>
      </c>
      <c r="O938" s="45">
        <v>0</v>
      </c>
      <c r="P938" s="45">
        <v>353875</v>
      </c>
      <c r="Q938" s="45">
        <v>1685.0655797430431</v>
      </c>
      <c r="R938" s="46">
        <v>673449.06557974301</v>
      </c>
      <c r="S938" s="44">
        <v>0</v>
      </c>
      <c r="T938" s="45">
        <v>0</v>
      </c>
      <c r="U938" s="45">
        <v>1312704</v>
      </c>
      <c r="V938" s="45">
        <v>343644.67088135221</v>
      </c>
      <c r="W938" s="47">
        <v>1656348.6708813522</v>
      </c>
      <c r="X938" s="44">
        <v>-44069.274470474367</v>
      </c>
      <c r="Y938" s="45">
        <v>-463350.33083113481</v>
      </c>
      <c r="Z938" s="45">
        <v>-311571</v>
      </c>
      <c r="AA938" s="45">
        <v>-163909</v>
      </c>
      <c r="AB938" s="45">
        <v>0</v>
      </c>
      <c r="AC938" s="46">
        <v>0</v>
      </c>
    </row>
    <row r="939" spans="1:29" s="48" customFormat="1" ht="13.5" x14ac:dyDescent="0.25">
      <c r="A939" s="40" t="s">
        <v>1870</v>
      </c>
      <c r="B939" s="41" t="s">
        <v>1871</v>
      </c>
      <c r="C939" s="42">
        <v>1842243.99</v>
      </c>
      <c r="D939" s="43">
        <v>2.8059999999999999E-3</v>
      </c>
      <c r="E939" s="43">
        <v>2.7460000000000002E-3</v>
      </c>
      <c r="F939" s="44">
        <v>15614236</v>
      </c>
      <c r="G939" s="45">
        <v>20643064</v>
      </c>
      <c r="H939" s="46">
        <v>11465334</v>
      </c>
      <c r="I939" s="44">
        <v>752852</v>
      </c>
      <c r="J939" s="45">
        <v>769579.24224761024</v>
      </c>
      <c r="K939" s="45">
        <v>1522431.2422476104</v>
      </c>
      <c r="L939" s="45">
        <v>0</v>
      </c>
      <c r="M939" s="46">
        <v>1522431.2422476104</v>
      </c>
      <c r="N939" s="44">
        <v>517643</v>
      </c>
      <c r="O939" s="45">
        <v>0</v>
      </c>
      <c r="P939" s="45">
        <v>576241</v>
      </c>
      <c r="Q939" s="45">
        <v>619523.87098546803</v>
      </c>
      <c r="R939" s="46">
        <v>1713407.8709854679</v>
      </c>
      <c r="S939" s="44">
        <v>0</v>
      </c>
      <c r="T939" s="45">
        <v>0</v>
      </c>
      <c r="U939" s="45">
        <v>2137575</v>
      </c>
      <c r="V939" s="45">
        <v>0</v>
      </c>
      <c r="W939" s="47">
        <v>2137575</v>
      </c>
      <c r="X939" s="44">
        <v>814212.47929517832</v>
      </c>
      <c r="Y939" s="45">
        <v>-464120.60830971028</v>
      </c>
      <c r="Z939" s="45">
        <v>-507355</v>
      </c>
      <c r="AA939" s="45">
        <v>-266904</v>
      </c>
      <c r="AB939" s="45">
        <v>0</v>
      </c>
      <c r="AC939" s="46">
        <v>0</v>
      </c>
    </row>
    <row r="940" spans="1:29" s="48" customFormat="1" ht="13.5" x14ac:dyDescent="0.25">
      <c r="A940" s="40" t="s">
        <v>1872</v>
      </c>
      <c r="B940" s="41" t="s">
        <v>1873</v>
      </c>
      <c r="C940" s="42">
        <v>330253.74000000005</v>
      </c>
      <c r="D940" s="43">
        <v>5.0301999999999996E-4</v>
      </c>
      <c r="E940" s="43">
        <v>5.1369000000000002E-4</v>
      </c>
      <c r="F940" s="44">
        <v>2799100</v>
      </c>
      <c r="G940" s="45">
        <v>3700597</v>
      </c>
      <c r="H940" s="46">
        <v>2055343</v>
      </c>
      <c r="I940" s="44">
        <v>134961</v>
      </c>
      <c r="J940" s="45">
        <v>-167876.84787486852</v>
      </c>
      <c r="K940" s="45">
        <v>-32915.847874868516</v>
      </c>
      <c r="L940" s="45">
        <v>0</v>
      </c>
      <c r="M940" s="46">
        <v>-32915.847874868516</v>
      </c>
      <c r="N940" s="44">
        <v>92796</v>
      </c>
      <c r="O940" s="45">
        <v>0</v>
      </c>
      <c r="P940" s="45">
        <v>103300</v>
      </c>
      <c r="Q940" s="45">
        <v>0</v>
      </c>
      <c r="R940" s="46">
        <v>196096</v>
      </c>
      <c r="S940" s="44">
        <v>0</v>
      </c>
      <c r="T940" s="45">
        <v>0</v>
      </c>
      <c r="U940" s="45">
        <v>383194</v>
      </c>
      <c r="V940" s="45">
        <v>86543.102168403188</v>
      </c>
      <c r="W940" s="47">
        <v>469737.10216840322</v>
      </c>
      <c r="X940" s="44">
        <v>-19468.230635179672</v>
      </c>
      <c r="Y940" s="45">
        <v>-115374.87153322352</v>
      </c>
      <c r="Z940" s="45">
        <v>-90951</v>
      </c>
      <c r="AA940" s="45">
        <v>-47847</v>
      </c>
      <c r="AB940" s="45">
        <v>0</v>
      </c>
      <c r="AC940" s="46">
        <v>0</v>
      </c>
    </row>
    <row r="941" spans="1:29" s="48" customFormat="1" ht="13.5" x14ac:dyDescent="0.25">
      <c r="A941" s="40" t="s">
        <v>1874</v>
      </c>
      <c r="B941" s="41" t="s">
        <v>1875</v>
      </c>
      <c r="C941" s="42">
        <v>819566.22</v>
      </c>
      <c r="D941" s="43">
        <v>1.24832E-3</v>
      </c>
      <c r="E941" s="43">
        <v>1.2492899999999999E-3</v>
      </c>
      <c r="F941" s="44">
        <v>6946388</v>
      </c>
      <c r="G941" s="45">
        <v>9183588</v>
      </c>
      <c r="H941" s="46">
        <v>5100644</v>
      </c>
      <c r="I941" s="44">
        <v>334925</v>
      </c>
      <c r="J941" s="45">
        <v>126920.67694482011</v>
      </c>
      <c r="K941" s="45">
        <v>461845.67694482009</v>
      </c>
      <c r="L941" s="45">
        <v>0</v>
      </c>
      <c r="M941" s="46">
        <v>461845.67694482009</v>
      </c>
      <c r="N941" s="44">
        <v>230287</v>
      </c>
      <c r="O941" s="45">
        <v>0</v>
      </c>
      <c r="P941" s="45">
        <v>256355</v>
      </c>
      <c r="Q941" s="45">
        <v>0</v>
      </c>
      <c r="R941" s="46">
        <v>486642</v>
      </c>
      <c r="S941" s="44">
        <v>0</v>
      </c>
      <c r="T941" s="45">
        <v>0</v>
      </c>
      <c r="U941" s="45">
        <v>950954</v>
      </c>
      <c r="V941" s="45">
        <v>21353.24642495326</v>
      </c>
      <c r="W941" s="47">
        <v>972307.24642495322</v>
      </c>
      <c r="X941" s="44">
        <v>106799.44208305093</v>
      </c>
      <c r="Y941" s="45">
        <v>-248015.68850800418</v>
      </c>
      <c r="Z941" s="45">
        <v>-225710</v>
      </c>
      <c r="AA941" s="45">
        <v>-118739</v>
      </c>
      <c r="AB941" s="45">
        <v>0</v>
      </c>
      <c r="AC941" s="46">
        <v>0</v>
      </c>
    </row>
    <row r="942" spans="1:29" s="48" customFormat="1" ht="13.5" x14ac:dyDescent="0.25">
      <c r="A942" s="40" t="s">
        <v>1876</v>
      </c>
      <c r="B942" s="41" t="s">
        <v>1877</v>
      </c>
      <c r="C942" s="42">
        <v>1199004.92</v>
      </c>
      <c r="D942" s="43">
        <v>1.82625E-3</v>
      </c>
      <c r="E942" s="43">
        <v>1.8172399999999999E-3</v>
      </c>
      <c r="F942" s="44">
        <v>10162330</v>
      </c>
      <c r="G942" s="45">
        <v>13435280</v>
      </c>
      <c r="H942" s="46">
        <v>7462069</v>
      </c>
      <c r="I942" s="44">
        <v>489984</v>
      </c>
      <c r="J942" s="45">
        <v>310492.91737577663</v>
      </c>
      <c r="K942" s="45">
        <v>800476.91737577668</v>
      </c>
      <c r="L942" s="45">
        <v>0</v>
      </c>
      <c r="M942" s="46">
        <v>800476.91737577668</v>
      </c>
      <c r="N942" s="44">
        <v>336901</v>
      </c>
      <c r="O942" s="45">
        <v>0</v>
      </c>
      <c r="P942" s="45">
        <v>375039</v>
      </c>
      <c r="Q942" s="45">
        <v>189193.79200345537</v>
      </c>
      <c r="R942" s="46">
        <v>901133.79200345534</v>
      </c>
      <c r="S942" s="44">
        <v>0</v>
      </c>
      <c r="T942" s="45">
        <v>0</v>
      </c>
      <c r="U942" s="45">
        <v>1391214</v>
      </c>
      <c r="V942" s="45">
        <v>0</v>
      </c>
      <c r="W942" s="47">
        <v>1391214</v>
      </c>
      <c r="X942" s="44">
        <v>361013.81099371717</v>
      </c>
      <c r="Y942" s="45">
        <v>-347176.01899026183</v>
      </c>
      <c r="Z942" s="45">
        <v>-330206</v>
      </c>
      <c r="AA942" s="45">
        <v>-173712</v>
      </c>
      <c r="AB942" s="45">
        <v>0</v>
      </c>
      <c r="AC942" s="46">
        <v>0</v>
      </c>
    </row>
    <row r="943" spans="1:29" s="48" customFormat="1" ht="13.5" x14ac:dyDescent="0.25">
      <c r="A943" s="40" t="s">
        <v>1878</v>
      </c>
      <c r="B943" s="41" t="s">
        <v>1879</v>
      </c>
      <c r="C943" s="42">
        <v>497196.17000000004</v>
      </c>
      <c r="D943" s="43">
        <v>7.5730000000000003E-4</v>
      </c>
      <c r="E943" s="43">
        <v>7.6842000000000002E-4</v>
      </c>
      <c r="F943" s="44">
        <v>4214063</v>
      </c>
      <c r="G943" s="45">
        <v>5571273</v>
      </c>
      <c r="H943" s="46">
        <v>3094333</v>
      </c>
      <c r="I943" s="44">
        <v>203184</v>
      </c>
      <c r="J943" s="45">
        <v>-155020.63748564853</v>
      </c>
      <c r="K943" s="45">
        <v>48163.362514351466</v>
      </c>
      <c r="L943" s="45">
        <v>0</v>
      </c>
      <c r="M943" s="46">
        <v>48163.362514351466</v>
      </c>
      <c r="N943" s="44">
        <v>139705</v>
      </c>
      <c r="O943" s="45">
        <v>0</v>
      </c>
      <c r="P943" s="45">
        <v>155519</v>
      </c>
      <c r="Q943" s="45">
        <v>0</v>
      </c>
      <c r="R943" s="46">
        <v>295224</v>
      </c>
      <c r="S943" s="44">
        <v>0</v>
      </c>
      <c r="T943" s="45">
        <v>0</v>
      </c>
      <c r="U943" s="45">
        <v>576901</v>
      </c>
      <c r="V943" s="45">
        <v>145841.88892747421</v>
      </c>
      <c r="W943" s="47">
        <v>722742.88892747415</v>
      </c>
      <c r="X943" s="44">
        <v>-52283.708389956038</v>
      </c>
      <c r="Y943" s="45">
        <v>-166274.18053751814</v>
      </c>
      <c r="Z943" s="45">
        <v>-136928</v>
      </c>
      <c r="AA943" s="45">
        <v>-72033</v>
      </c>
      <c r="AB943" s="45">
        <v>0</v>
      </c>
      <c r="AC943" s="46">
        <v>0</v>
      </c>
    </row>
    <row r="944" spans="1:29" s="48" customFormat="1" ht="13.5" x14ac:dyDescent="0.25">
      <c r="A944" s="40" t="s">
        <v>1880</v>
      </c>
      <c r="B944" s="41" t="s">
        <v>1881</v>
      </c>
      <c r="C944" s="42">
        <v>193165.45</v>
      </c>
      <c r="D944" s="43">
        <v>2.9421999999999999E-4</v>
      </c>
      <c r="E944" s="43">
        <v>2.9150999999999998E-4</v>
      </c>
      <c r="F944" s="44">
        <v>1637213</v>
      </c>
      <c r="G944" s="45">
        <v>2164505</v>
      </c>
      <c r="H944" s="46">
        <v>1202185</v>
      </c>
      <c r="I944" s="44">
        <v>78939</v>
      </c>
      <c r="J944" s="45">
        <v>-11914.021189046995</v>
      </c>
      <c r="K944" s="45">
        <v>67024.978810953005</v>
      </c>
      <c r="L944" s="45">
        <v>0</v>
      </c>
      <c r="M944" s="46">
        <v>67024.978810953005</v>
      </c>
      <c r="N944" s="44">
        <v>54277</v>
      </c>
      <c r="O944" s="45">
        <v>0</v>
      </c>
      <c r="P944" s="45">
        <v>60421</v>
      </c>
      <c r="Q944" s="45">
        <v>6831.8368675042293</v>
      </c>
      <c r="R944" s="46">
        <v>121529.83686750423</v>
      </c>
      <c r="S944" s="44">
        <v>0</v>
      </c>
      <c r="T944" s="45">
        <v>0</v>
      </c>
      <c r="U944" s="45">
        <v>224133</v>
      </c>
      <c r="V944" s="45">
        <v>49009.364335360682</v>
      </c>
      <c r="W944" s="47">
        <v>273142.3643353607</v>
      </c>
      <c r="X944" s="44">
        <v>-16385.181083814859</v>
      </c>
      <c r="Y944" s="45">
        <v>-54043.346384041593</v>
      </c>
      <c r="Z944" s="45">
        <v>-53198</v>
      </c>
      <c r="AA944" s="45">
        <v>-27986</v>
      </c>
      <c r="AB944" s="45">
        <v>0</v>
      </c>
      <c r="AC944" s="46">
        <v>0</v>
      </c>
    </row>
    <row r="945" spans="1:29" s="48" customFormat="1" ht="13.5" x14ac:dyDescent="0.25">
      <c r="A945" s="40" t="s">
        <v>1882</v>
      </c>
      <c r="B945" s="41" t="s">
        <v>1883</v>
      </c>
      <c r="C945" s="42">
        <v>383926.14999999997</v>
      </c>
      <c r="D945" s="43">
        <v>5.8476999999999997E-4</v>
      </c>
      <c r="E945" s="43">
        <v>4.9003999999999996E-4</v>
      </c>
      <c r="F945" s="44">
        <v>3254005</v>
      </c>
      <c r="G945" s="45">
        <v>4302012</v>
      </c>
      <c r="H945" s="46">
        <v>2389374</v>
      </c>
      <c r="I945" s="44">
        <v>156894</v>
      </c>
      <c r="J945" s="45">
        <v>66722.557268336459</v>
      </c>
      <c r="K945" s="45">
        <v>223616.55726833647</v>
      </c>
      <c r="L945" s="45">
        <v>0</v>
      </c>
      <c r="M945" s="46">
        <v>223616.55726833647</v>
      </c>
      <c r="N945" s="44">
        <v>107877</v>
      </c>
      <c r="O945" s="45">
        <v>0</v>
      </c>
      <c r="P945" s="45">
        <v>120089</v>
      </c>
      <c r="Q945" s="45">
        <v>364135.79350840324</v>
      </c>
      <c r="R945" s="46">
        <v>592101.79350840324</v>
      </c>
      <c r="S945" s="44">
        <v>0</v>
      </c>
      <c r="T945" s="45">
        <v>0</v>
      </c>
      <c r="U945" s="45">
        <v>445470</v>
      </c>
      <c r="V945" s="45">
        <v>114595.44576111349</v>
      </c>
      <c r="W945" s="47">
        <v>560065.44576111343</v>
      </c>
      <c r="X945" s="44">
        <v>166638.7354169132</v>
      </c>
      <c r="Y945" s="45">
        <v>26752.612330376578</v>
      </c>
      <c r="Z945" s="45">
        <v>-105733</v>
      </c>
      <c r="AA945" s="45">
        <v>-55621.999999999971</v>
      </c>
      <c r="AB945" s="45">
        <v>0</v>
      </c>
      <c r="AC945" s="46">
        <v>0</v>
      </c>
    </row>
    <row r="946" spans="1:29" s="48" customFormat="1" ht="13.5" x14ac:dyDescent="0.25">
      <c r="A946" s="40" t="s">
        <v>1884</v>
      </c>
      <c r="B946" s="41" t="s">
        <v>1885</v>
      </c>
      <c r="C946" s="42">
        <v>1075987.93</v>
      </c>
      <c r="D946" s="43">
        <v>1.6388799999999999E-3</v>
      </c>
      <c r="E946" s="43">
        <v>1.5646499999999999E-3</v>
      </c>
      <c r="F946" s="44">
        <v>9119693</v>
      </c>
      <c r="G946" s="45">
        <v>12056844</v>
      </c>
      <c r="H946" s="46">
        <v>6696474</v>
      </c>
      <c r="I946" s="44">
        <v>439713</v>
      </c>
      <c r="J946" s="45">
        <v>170568.31751691794</v>
      </c>
      <c r="K946" s="45">
        <v>610281.31751691794</v>
      </c>
      <c r="L946" s="45">
        <v>0</v>
      </c>
      <c r="M946" s="46">
        <v>610281.31751691794</v>
      </c>
      <c r="N946" s="44">
        <v>302336</v>
      </c>
      <c r="O946" s="45">
        <v>0</v>
      </c>
      <c r="P946" s="45">
        <v>336561</v>
      </c>
      <c r="Q946" s="45">
        <v>270083.55636750854</v>
      </c>
      <c r="R946" s="46">
        <v>908980.5563675086</v>
      </c>
      <c r="S946" s="44">
        <v>0</v>
      </c>
      <c r="T946" s="45">
        <v>0</v>
      </c>
      <c r="U946" s="45">
        <v>1248478</v>
      </c>
      <c r="V946" s="45">
        <v>265415.21304456523</v>
      </c>
      <c r="W946" s="47">
        <v>1513893.2130445652</v>
      </c>
      <c r="X946" s="44">
        <v>59535.031626736338</v>
      </c>
      <c r="Y946" s="45">
        <v>-212231.68830379302</v>
      </c>
      <c r="Z946" s="45">
        <v>-296327</v>
      </c>
      <c r="AA946" s="45">
        <v>-155889</v>
      </c>
      <c r="AB946" s="45">
        <v>0</v>
      </c>
      <c r="AC946" s="46">
        <v>0</v>
      </c>
    </row>
    <row r="947" spans="1:29" s="48" customFormat="1" ht="13.5" x14ac:dyDescent="0.25">
      <c r="A947" s="40" t="s">
        <v>1886</v>
      </c>
      <c r="B947" s="41" t="s">
        <v>1887</v>
      </c>
      <c r="C947" s="42">
        <v>2132901.33</v>
      </c>
      <c r="D947" s="43">
        <v>3.2487100000000001E-3</v>
      </c>
      <c r="E947" s="43">
        <v>3.2137099999999998E-3</v>
      </c>
      <c r="F947" s="44">
        <v>18077736</v>
      </c>
      <c r="G947" s="45">
        <v>23899974</v>
      </c>
      <c r="H947" s="46">
        <v>13274250</v>
      </c>
      <c r="I947" s="44">
        <v>871631</v>
      </c>
      <c r="J947" s="45">
        <v>216601.1269259323</v>
      </c>
      <c r="K947" s="45">
        <v>1088232.1269259322</v>
      </c>
      <c r="L947" s="45">
        <v>0</v>
      </c>
      <c r="M947" s="46">
        <v>1088232.1269259322</v>
      </c>
      <c r="N947" s="44">
        <v>599313</v>
      </c>
      <c r="O947" s="45">
        <v>0</v>
      </c>
      <c r="P947" s="45">
        <v>667156</v>
      </c>
      <c r="Q947" s="45">
        <v>95362.975335788127</v>
      </c>
      <c r="R947" s="46">
        <v>1361831.9753357882</v>
      </c>
      <c r="S947" s="44">
        <v>0</v>
      </c>
      <c r="T947" s="45">
        <v>0</v>
      </c>
      <c r="U947" s="45">
        <v>2474826</v>
      </c>
      <c r="V947" s="45">
        <v>134311.77812625712</v>
      </c>
      <c r="W947" s="47">
        <v>2609137.778126257</v>
      </c>
      <c r="X947" s="44">
        <v>238213.25603163679</v>
      </c>
      <c r="Y947" s="45">
        <v>-589102.05882210576</v>
      </c>
      <c r="Z947" s="45">
        <v>-587402</v>
      </c>
      <c r="AA947" s="45">
        <v>-309014.99999999977</v>
      </c>
      <c r="AB947" s="45">
        <v>0</v>
      </c>
      <c r="AC947" s="46">
        <v>0</v>
      </c>
    </row>
    <row r="948" spans="1:29" s="48" customFormat="1" ht="13.5" x14ac:dyDescent="0.25">
      <c r="A948" s="40" t="s">
        <v>1888</v>
      </c>
      <c r="B948" s="41" t="s">
        <v>1889</v>
      </c>
      <c r="C948" s="42">
        <v>873623.38</v>
      </c>
      <c r="D948" s="43">
        <v>1.3306500000000001E-3</v>
      </c>
      <c r="E948" s="43">
        <v>1.3295799999999999E-3</v>
      </c>
      <c r="F948" s="44">
        <v>7404520</v>
      </c>
      <c r="G948" s="45">
        <v>9789270</v>
      </c>
      <c r="H948" s="46">
        <v>5437044</v>
      </c>
      <c r="I948" s="44">
        <v>357014</v>
      </c>
      <c r="J948" s="45">
        <v>75960.499536289091</v>
      </c>
      <c r="K948" s="45">
        <v>432974.49953628908</v>
      </c>
      <c r="L948" s="45">
        <v>0</v>
      </c>
      <c r="M948" s="46">
        <v>432974.49953628908</v>
      </c>
      <c r="N948" s="44">
        <v>245475</v>
      </c>
      <c r="O948" s="45">
        <v>0</v>
      </c>
      <c r="P948" s="45">
        <v>273263</v>
      </c>
      <c r="Q948" s="45">
        <v>0</v>
      </c>
      <c r="R948" s="46">
        <v>518738</v>
      </c>
      <c r="S948" s="44">
        <v>0</v>
      </c>
      <c r="T948" s="45">
        <v>0</v>
      </c>
      <c r="U948" s="45">
        <v>1013672</v>
      </c>
      <c r="V948" s="45">
        <v>25806.425329279209</v>
      </c>
      <c r="W948" s="47">
        <v>1039478.4253292792</v>
      </c>
      <c r="X948" s="44">
        <v>107636.88081581195</v>
      </c>
      <c r="Y948" s="45">
        <v>-261212.30614509116</v>
      </c>
      <c r="Z948" s="45">
        <v>-240596</v>
      </c>
      <c r="AA948" s="45">
        <v>-126568.99999999994</v>
      </c>
      <c r="AB948" s="45">
        <v>0</v>
      </c>
      <c r="AC948" s="46">
        <v>0</v>
      </c>
    </row>
    <row r="949" spans="1:29" s="48" customFormat="1" ht="13.5" x14ac:dyDescent="0.25">
      <c r="A949" s="40" t="s">
        <v>1890</v>
      </c>
      <c r="B949" s="41" t="s">
        <v>1891</v>
      </c>
      <c r="C949" s="42">
        <v>1380378.92</v>
      </c>
      <c r="D949" s="43">
        <v>2.1025100000000001E-3</v>
      </c>
      <c r="E949" s="43">
        <v>2.1909500000000001E-3</v>
      </c>
      <c r="F949" s="44">
        <v>11699604</v>
      </c>
      <c r="G949" s="45">
        <v>15467658</v>
      </c>
      <c r="H949" s="46">
        <v>8590869</v>
      </c>
      <c r="I949" s="44">
        <v>564105</v>
      </c>
      <c r="J949" s="45">
        <v>-1451585.3302071616</v>
      </c>
      <c r="K949" s="45">
        <v>-887480.33020716161</v>
      </c>
      <c r="L949" s="45">
        <v>0</v>
      </c>
      <c r="M949" s="46">
        <v>-887480.33020716161</v>
      </c>
      <c r="N949" s="44">
        <v>387865</v>
      </c>
      <c r="O949" s="45">
        <v>0</v>
      </c>
      <c r="P949" s="45">
        <v>431772</v>
      </c>
      <c r="Q949" s="45">
        <v>0</v>
      </c>
      <c r="R949" s="46">
        <v>819637</v>
      </c>
      <c r="S949" s="44">
        <v>0</v>
      </c>
      <c r="T949" s="45">
        <v>0</v>
      </c>
      <c r="U949" s="45">
        <v>1601665</v>
      </c>
      <c r="V949" s="45">
        <v>425170.51126432326</v>
      </c>
      <c r="W949" s="47">
        <v>2026835.5112643233</v>
      </c>
      <c r="X949" s="44">
        <v>-78977.025783507386</v>
      </c>
      <c r="Y949" s="45">
        <v>-548076.48548081587</v>
      </c>
      <c r="Z949" s="45">
        <v>-380157</v>
      </c>
      <c r="AA949" s="45">
        <v>-199988</v>
      </c>
      <c r="AB949" s="45">
        <v>0</v>
      </c>
      <c r="AC949" s="46">
        <v>0</v>
      </c>
    </row>
    <row r="950" spans="1:29" s="48" customFormat="1" ht="13.5" x14ac:dyDescent="0.25">
      <c r="A950" s="40" t="s">
        <v>1892</v>
      </c>
      <c r="B950" s="41" t="s">
        <v>1893</v>
      </c>
      <c r="C950" s="42">
        <v>111276.71</v>
      </c>
      <c r="D950" s="43">
        <v>1.6949000000000001E-4</v>
      </c>
      <c r="E950" s="43">
        <v>1.5678E-4</v>
      </c>
      <c r="F950" s="44">
        <v>943142</v>
      </c>
      <c r="G950" s="45">
        <v>1246897</v>
      </c>
      <c r="H950" s="46">
        <v>692537</v>
      </c>
      <c r="I950" s="44">
        <v>45474</v>
      </c>
      <c r="J950" s="45">
        <v>-18397.089794805244</v>
      </c>
      <c r="K950" s="45">
        <v>27076.910205194756</v>
      </c>
      <c r="L950" s="45">
        <v>0</v>
      </c>
      <c r="M950" s="46">
        <v>27076.910205194756</v>
      </c>
      <c r="N950" s="44">
        <v>31267</v>
      </c>
      <c r="O950" s="45">
        <v>0</v>
      </c>
      <c r="P950" s="45">
        <v>34807</v>
      </c>
      <c r="Q950" s="45">
        <v>47680.359855656599</v>
      </c>
      <c r="R950" s="46">
        <v>113754.3598556566</v>
      </c>
      <c r="S950" s="44">
        <v>0</v>
      </c>
      <c r="T950" s="45">
        <v>0</v>
      </c>
      <c r="U950" s="45">
        <v>129115</v>
      </c>
      <c r="V950" s="45">
        <v>15018.24034750074</v>
      </c>
      <c r="W950" s="47">
        <v>144133.24034750074</v>
      </c>
      <c r="X950" s="44">
        <v>30778.080551052713</v>
      </c>
      <c r="Y950" s="45">
        <v>-14389.961042896855</v>
      </c>
      <c r="Z950" s="45">
        <v>-30646</v>
      </c>
      <c r="AA950" s="45">
        <v>-16121.000000000004</v>
      </c>
      <c r="AB950" s="45">
        <v>0</v>
      </c>
      <c r="AC950" s="46">
        <v>0</v>
      </c>
    </row>
    <row r="951" spans="1:29" s="48" customFormat="1" ht="13.5" x14ac:dyDescent="0.25">
      <c r="A951" s="40" t="s">
        <v>1894</v>
      </c>
      <c r="B951" s="41" t="s">
        <v>1895</v>
      </c>
      <c r="C951" s="42">
        <v>600602.81999999995</v>
      </c>
      <c r="D951" s="43">
        <v>9.1480000000000001E-4</v>
      </c>
      <c r="E951" s="43">
        <v>9.4182000000000001E-4</v>
      </c>
      <c r="F951" s="44">
        <v>5090486</v>
      </c>
      <c r="G951" s="45">
        <v>6729962</v>
      </c>
      <c r="H951" s="46">
        <v>3737879</v>
      </c>
      <c r="I951" s="44">
        <v>245442</v>
      </c>
      <c r="J951" s="45">
        <v>-200741.51399614851</v>
      </c>
      <c r="K951" s="45">
        <v>44700.486003851489</v>
      </c>
      <c r="L951" s="45">
        <v>0</v>
      </c>
      <c r="M951" s="46">
        <v>44700.486003851489</v>
      </c>
      <c r="N951" s="44">
        <v>168760</v>
      </c>
      <c r="O951" s="45">
        <v>0</v>
      </c>
      <c r="P951" s="45">
        <v>187864</v>
      </c>
      <c r="Q951" s="45">
        <v>0</v>
      </c>
      <c r="R951" s="46">
        <v>356624</v>
      </c>
      <c r="S951" s="44">
        <v>0</v>
      </c>
      <c r="T951" s="45">
        <v>0</v>
      </c>
      <c r="U951" s="45">
        <v>696883</v>
      </c>
      <c r="V951" s="45">
        <v>220878.43144392665</v>
      </c>
      <c r="W951" s="47">
        <v>917761.43144392665</v>
      </c>
      <c r="X951" s="44">
        <v>-87458.894757575647</v>
      </c>
      <c r="Y951" s="45">
        <v>-221258.536686351</v>
      </c>
      <c r="Z951" s="45">
        <v>-165406</v>
      </c>
      <c r="AA951" s="45">
        <v>-87014</v>
      </c>
      <c r="AB951" s="45">
        <v>0</v>
      </c>
      <c r="AC951" s="46">
        <v>0</v>
      </c>
    </row>
    <row r="952" spans="1:29" s="48" customFormat="1" ht="13.5" x14ac:dyDescent="0.25">
      <c r="A952" s="40" t="s">
        <v>1896</v>
      </c>
      <c r="B952" s="41" t="s">
        <v>1897</v>
      </c>
      <c r="C952" s="42">
        <v>1151827.05</v>
      </c>
      <c r="D952" s="43">
        <v>1.7543999999999999E-3</v>
      </c>
      <c r="E952" s="43">
        <v>1.6875200000000001E-3</v>
      </c>
      <c r="F952" s="44">
        <v>9762515</v>
      </c>
      <c r="G952" s="45">
        <v>12906697</v>
      </c>
      <c r="H952" s="46">
        <v>7168490</v>
      </c>
      <c r="I952" s="44">
        <v>470707</v>
      </c>
      <c r="J952" s="45">
        <v>367915.70954311709</v>
      </c>
      <c r="K952" s="45">
        <v>838622.70954311709</v>
      </c>
      <c r="L952" s="45">
        <v>0</v>
      </c>
      <c r="M952" s="46">
        <v>838622.70954311709</v>
      </c>
      <c r="N952" s="44">
        <v>323647</v>
      </c>
      <c r="O952" s="45">
        <v>0</v>
      </c>
      <c r="P952" s="45">
        <v>360284</v>
      </c>
      <c r="Q952" s="45">
        <v>249285.62607290788</v>
      </c>
      <c r="R952" s="46">
        <v>933216.62607290782</v>
      </c>
      <c r="S952" s="44">
        <v>0</v>
      </c>
      <c r="T952" s="45">
        <v>0</v>
      </c>
      <c r="U952" s="45">
        <v>1336480</v>
      </c>
      <c r="V952" s="45">
        <v>0</v>
      </c>
      <c r="W952" s="47">
        <v>1336480</v>
      </c>
      <c r="X952" s="44">
        <v>326914.49281689344</v>
      </c>
      <c r="Y952" s="45">
        <v>-246085.86674398556</v>
      </c>
      <c r="Z952" s="45">
        <v>-317214</v>
      </c>
      <c r="AA952" s="45">
        <v>-166878.00000000006</v>
      </c>
      <c r="AB952" s="45">
        <v>0</v>
      </c>
      <c r="AC952" s="46">
        <v>0</v>
      </c>
    </row>
    <row r="953" spans="1:29" s="48" customFormat="1" ht="13.5" x14ac:dyDescent="0.25">
      <c r="A953" s="40" t="s">
        <v>1898</v>
      </c>
      <c r="B953" s="41" t="s">
        <v>1899</v>
      </c>
      <c r="C953" s="42">
        <v>605451.91</v>
      </c>
      <c r="D953" s="43">
        <v>9.2219000000000003E-4</v>
      </c>
      <c r="E953" s="43">
        <v>9.1219000000000001E-4</v>
      </c>
      <c r="F953" s="44">
        <v>5131608</v>
      </c>
      <c r="G953" s="45">
        <v>6784329</v>
      </c>
      <c r="H953" s="46">
        <v>3768074</v>
      </c>
      <c r="I953" s="44">
        <v>247424</v>
      </c>
      <c r="J953" s="45">
        <v>-346440.22516884276</v>
      </c>
      <c r="K953" s="45">
        <v>-99016.225168842764</v>
      </c>
      <c r="L953" s="45">
        <v>0</v>
      </c>
      <c r="M953" s="46">
        <v>-99016.225168842764</v>
      </c>
      <c r="N953" s="44">
        <v>170123</v>
      </c>
      <c r="O953" s="45">
        <v>0</v>
      </c>
      <c r="P953" s="45">
        <v>189381</v>
      </c>
      <c r="Q953" s="45">
        <v>27323.739669619361</v>
      </c>
      <c r="R953" s="46">
        <v>386827.73966961936</v>
      </c>
      <c r="S953" s="44">
        <v>0</v>
      </c>
      <c r="T953" s="45">
        <v>0</v>
      </c>
      <c r="U953" s="45">
        <v>702513</v>
      </c>
      <c r="V953" s="45">
        <v>58675.957774076029</v>
      </c>
      <c r="W953" s="47">
        <v>761188.95777407603</v>
      </c>
      <c r="X953" s="44">
        <v>47226.548194824805</v>
      </c>
      <c r="Y953" s="45">
        <v>-167127.76629928147</v>
      </c>
      <c r="Z953" s="45">
        <v>-166742</v>
      </c>
      <c r="AA953" s="45">
        <v>-87718</v>
      </c>
      <c r="AB953" s="45">
        <v>0</v>
      </c>
      <c r="AC953" s="46">
        <v>0</v>
      </c>
    </row>
    <row r="954" spans="1:29" s="48" customFormat="1" ht="13.5" x14ac:dyDescent="0.25">
      <c r="A954" s="40" t="s">
        <v>1900</v>
      </c>
      <c r="B954" s="41" t="s">
        <v>1901</v>
      </c>
      <c r="C954" s="42">
        <v>1078415.01</v>
      </c>
      <c r="D954" s="43">
        <v>1.64258E-3</v>
      </c>
      <c r="E954" s="43">
        <v>1.5935700000000001E-3</v>
      </c>
      <c r="F954" s="44">
        <v>9140282</v>
      </c>
      <c r="G954" s="45">
        <v>12084064</v>
      </c>
      <c r="H954" s="46">
        <v>6711592</v>
      </c>
      <c r="I954" s="44">
        <v>440705</v>
      </c>
      <c r="J954" s="45">
        <v>61616.836139219369</v>
      </c>
      <c r="K954" s="45">
        <v>502321.83613921935</v>
      </c>
      <c r="L954" s="45">
        <v>0</v>
      </c>
      <c r="M954" s="46">
        <v>502321.83613921935</v>
      </c>
      <c r="N954" s="44">
        <v>303019</v>
      </c>
      <c r="O954" s="45">
        <v>0</v>
      </c>
      <c r="P954" s="45">
        <v>337321</v>
      </c>
      <c r="Q954" s="45">
        <v>171079.83516316029</v>
      </c>
      <c r="R954" s="46">
        <v>811419.83516316023</v>
      </c>
      <c r="S954" s="44">
        <v>0</v>
      </c>
      <c r="T954" s="45">
        <v>0</v>
      </c>
      <c r="U954" s="45">
        <v>1251297</v>
      </c>
      <c r="V954" s="45">
        <v>66955.725123322525</v>
      </c>
      <c r="W954" s="47">
        <v>1318252.7251233226</v>
      </c>
      <c r="X954" s="44">
        <v>197238.11139714677</v>
      </c>
      <c r="Y954" s="45">
        <v>-250834.00135730903</v>
      </c>
      <c r="Z954" s="45">
        <v>-296996</v>
      </c>
      <c r="AA954" s="45">
        <v>-156241</v>
      </c>
      <c r="AB954" s="45">
        <v>0</v>
      </c>
      <c r="AC954" s="46">
        <v>0</v>
      </c>
    </row>
    <row r="955" spans="1:29" s="48" customFormat="1" ht="13.5" x14ac:dyDescent="0.25">
      <c r="A955" s="40" t="s">
        <v>1902</v>
      </c>
      <c r="B955" s="41" t="s">
        <v>1903</v>
      </c>
      <c r="C955" s="42">
        <v>873433.15</v>
      </c>
      <c r="D955" s="43">
        <v>1.33036E-3</v>
      </c>
      <c r="E955" s="43">
        <v>1.3222399999999999E-3</v>
      </c>
      <c r="F955" s="44">
        <v>7402906</v>
      </c>
      <c r="G955" s="45">
        <v>9787137</v>
      </c>
      <c r="H955" s="46">
        <v>5435859</v>
      </c>
      <c r="I955" s="44">
        <v>356937</v>
      </c>
      <c r="J955" s="45">
        <v>-49483.014877447153</v>
      </c>
      <c r="K955" s="45">
        <v>307453.98512255284</v>
      </c>
      <c r="L955" s="45">
        <v>0</v>
      </c>
      <c r="M955" s="46">
        <v>307453.98512255284</v>
      </c>
      <c r="N955" s="44">
        <v>245421</v>
      </c>
      <c r="O955" s="45">
        <v>0</v>
      </c>
      <c r="P955" s="45">
        <v>273203</v>
      </c>
      <c r="Q955" s="45">
        <v>14676.086527478048</v>
      </c>
      <c r="R955" s="46">
        <v>533300.08652747807</v>
      </c>
      <c r="S955" s="44">
        <v>0</v>
      </c>
      <c r="T955" s="45">
        <v>0</v>
      </c>
      <c r="U955" s="45">
        <v>1013451</v>
      </c>
      <c r="V955" s="45">
        <v>13669.805656566459</v>
      </c>
      <c r="W955" s="47">
        <v>1027120.8056565665</v>
      </c>
      <c r="X955" s="44">
        <v>123833.50701471629</v>
      </c>
      <c r="Y955" s="45">
        <v>-250568.2261438047</v>
      </c>
      <c r="Z955" s="45">
        <v>-240543</v>
      </c>
      <c r="AA955" s="45">
        <v>-126543</v>
      </c>
      <c r="AB955" s="45">
        <v>0</v>
      </c>
      <c r="AC955" s="46">
        <v>0</v>
      </c>
    </row>
    <row r="956" spans="1:29" s="48" customFormat="1" ht="13.5" x14ac:dyDescent="0.25">
      <c r="A956" s="40" t="s">
        <v>1904</v>
      </c>
      <c r="B956" s="41" t="s">
        <v>1905</v>
      </c>
      <c r="C956" s="42">
        <v>733543.37</v>
      </c>
      <c r="D956" s="43">
        <v>1.1172899999999999E-3</v>
      </c>
      <c r="E956" s="43">
        <v>1.1294300000000001E-3</v>
      </c>
      <c r="F956" s="44">
        <v>6217260</v>
      </c>
      <c r="G956" s="45">
        <v>8219632</v>
      </c>
      <c r="H956" s="46">
        <v>4565254</v>
      </c>
      <c r="I956" s="44">
        <v>299770</v>
      </c>
      <c r="J956" s="45">
        <v>13951.228141029191</v>
      </c>
      <c r="K956" s="45">
        <v>313721.22814102919</v>
      </c>
      <c r="L956" s="45">
        <v>0</v>
      </c>
      <c r="M956" s="46">
        <v>313721.22814102919</v>
      </c>
      <c r="N956" s="44">
        <v>206115</v>
      </c>
      <c r="O956" s="45">
        <v>0</v>
      </c>
      <c r="P956" s="45">
        <v>229447</v>
      </c>
      <c r="Q956" s="45">
        <v>0</v>
      </c>
      <c r="R956" s="46">
        <v>435562</v>
      </c>
      <c r="S956" s="44">
        <v>0</v>
      </c>
      <c r="T956" s="45">
        <v>0</v>
      </c>
      <c r="U956" s="45">
        <v>851137</v>
      </c>
      <c r="V956" s="45">
        <v>114453.32221285801</v>
      </c>
      <c r="W956" s="47">
        <v>965590.32221285801</v>
      </c>
      <c r="X956" s="44">
        <v>17173.197669773755</v>
      </c>
      <c r="Y956" s="45">
        <v>-238908.51988263178</v>
      </c>
      <c r="Z956" s="45">
        <v>-202018</v>
      </c>
      <c r="AA956" s="45">
        <v>-106275</v>
      </c>
      <c r="AB956" s="45">
        <v>0</v>
      </c>
      <c r="AC956" s="46">
        <v>0</v>
      </c>
    </row>
    <row r="957" spans="1:29" s="48" customFormat="1" ht="13.5" x14ac:dyDescent="0.25">
      <c r="A957" s="40" t="s">
        <v>1906</v>
      </c>
      <c r="B957" s="41" t="s">
        <v>1907</v>
      </c>
      <c r="C957" s="42">
        <v>352889.74</v>
      </c>
      <c r="D957" s="43">
        <v>5.375E-4</v>
      </c>
      <c r="E957" s="43">
        <v>5.4613999999999997E-4</v>
      </c>
      <c r="F957" s="44">
        <v>2990967</v>
      </c>
      <c r="G957" s="45">
        <v>3954258</v>
      </c>
      <c r="H957" s="46">
        <v>2196228</v>
      </c>
      <c r="I957" s="44">
        <v>144212</v>
      </c>
      <c r="J957" s="45">
        <v>-56689.76835174876</v>
      </c>
      <c r="K957" s="45">
        <v>87522.23164825124</v>
      </c>
      <c r="L957" s="45">
        <v>0</v>
      </c>
      <c r="M957" s="46">
        <v>87522.23164825124</v>
      </c>
      <c r="N957" s="44">
        <v>99156</v>
      </c>
      <c r="O957" s="45">
        <v>0</v>
      </c>
      <c r="P957" s="45">
        <v>110381</v>
      </c>
      <c r="Q957" s="45">
        <v>0</v>
      </c>
      <c r="R957" s="46">
        <v>209537</v>
      </c>
      <c r="S957" s="44">
        <v>0</v>
      </c>
      <c r="T957" s="45">
        <v>0</v>
      </c>
      <c r="U957" s="45">
        <v>409461</v>
      </c>
      <c r="V957" s="45">
        <v>67339.897618966992</v>
      </c>
      <c r="W957" s="47">
        <v>476800.89761896699</v>
      </c>
      <c r="X957" s="44">
        <v>186.4287509731148</v>
      </c>
      <c r="Y957" s="45">
        <v>-119137.32636994011</v>
      </c>
      <c r="Z957" s="45">
        <v>-97186</v>
      </c>
      <c r="AA957" s="45">
        <v>-51127</v>
      </c>
      <c r="AB957" s="45">
        <v>0</v>
      </c>
      <c r="AC957" s="46">
        <v>0</v>
      </c>
    </row>
    <row r="958" spans="1:29" s="48" customFormat="1" ht="13.5" x14ac:dyDescent="0.25">
      <c r="A958" s="40" t="s">
        <v>1908</v>
      </c>
      <c r="B958" s="41" t="s">
        <v>1909</v>
      </c>
      <c r="C958" s="42">
        <v>754524.4</v>
      </c>
      <c r="D958" s="43">
        <v>1.1492500000000001E-3</v>
      </c>
      <c r="E958" s="43">
        <v>1.1691399999999999E-3</v>
      </c>
      <c r="F958" s="44">
        <v>6395104</v>
      </c>
      <c r="G958" s="45">
        <v>8454754</v>
      </c>
      <c r="H958" s="46">
        <v>4695843</v>
      </c>
      <c r="I958" s="44">
        <v>308345</v>
      </c>
      <c r="J958" s="45">
        <v>33975.280226090312</v>
      </c>
      <c r="K958" s="45">
        <v>342320.28022609034</v>
      </c>
      <c r="L958" s="45">
        <v>0</v>
      </c>
      <c r="M958" s="46">
        <v>342320.28022609034</v>
      </c>
      <c r="N958" s="44">
        <v>212010</v>
      </c>
      <c r="O958" s="45">
        <v>0</v>
      </c>
      <c r="P958" s="45">
        <v>236010</v>
      </c>
      <c r="Q958" s="45">
        <v>9600.9829231803669</v>
      </c>
      <c r="R958" s="46">
        <v>457620.98292318039</v>
      </c>
      <c r="S958" s="44">
        <v>0</v>
      </c>
      <c r="T958" s="45">
        <v>0</v>
      </c>
      <c r="U958" s="45">
        <v>875484</v>
      </c>
      <c r="V958" s="45">
        <v>92888.017922746789</v>
      </c>
      <c r="W958" s="47">
        <v>968372.01792274683</v>
      </c>
      <c r="X958" s="44">
        <v>63221.700254818155</v>
      </c>
      <c r="Y958" s="45">
        <v>-256858.73525438458</v>
      </c>
      <c r="Z958" s="45">
        <v>-207797</v>
      </c>
      <c r="AA958" s="45">
        <v>-109317.00000000006</v>
      </c>
      <c r="AB958" s="45">
        <v>0</v>
      </c>
      <c r="AC958" s="46">
        <v>0</v>
      </c>
    </row>
    <row r="959" spans="1:29" s="48" customFormat="1" ht="13.5" x14ac:dyDescent="0.25">
      <c r="A959" s="40" t="s">
        <v>1910</v>
      </c>
      <c r="B959" s="41" t="s">
        <v>1911</v>
      </c>
      <c r="C959" s="42">
        <v>484587.45</v>
      </c>
      <c r="D959" s="43">
        <v>7.381E-4</v>
      </c>
      <c r="E959" s="43">
        <v>7.2219999999999999E-4</v>
      </c>
      <c r="F959" s="44">
        <v>4107223</v>
      </c>
      <c r="G959" s="45">
        <v>5430023</v>
      </c>
      <c r="H959" s="46">
        <v>3015881</v>
      </c>
      <c r="I959" s="44">
        <v>198033</v>
      </c>
      <c r="J959" s="45">
        <v>-16119.405086270061</v>
      </c>
      <c r="K959" s="45">
        <v>181913.59491372993</v>
      </c>
      <c r="L959" s="45">
        <v>0</v>
      </c>
      <c r="M959" s="46">
        <v>181913.59491372993</v>
      </c>
      <c r="N959" s="44">
        <v>136163</v>
      </c>
      <c r="O959" s="45">
        <v>0</v>
      </c>
      <c r="P959" s="45">
        <v>151576</v>
      </c>
      <c r="Q959" s="45">
        <v>52849.805654892421</v>
      </c>
      <c r="R959" s="46">
        <v>340588.80565489241</v>
      </c>
      <c r="S959" s="44">
        <v>0</v>
      </c>
      <c r="T959" s="45">
        <v>0</v>
      </c>
      <c r="U959" s="45">
        <v>562275</v>
      </c>
      <c r="V959" s="45">
        <v>14925.56627154462</v>
      </c>
      <c r="W959" s="47">
        <v>577200.56627154467</v>
      </c>
      <c r="X959" s="44">
        <v>88960.770552463044</v>
      </c>
      <c r="Y959" s="45">
        <v>-121908.53116911525</v>
      </c>
      <c r="Z959" s="45">
        <v>-133456</v>
      </c>
      <c r="AA959" s="45">
        <v>-70208.000000000058</v>
      </c>
      <c r="AB959" s="45">
        <v>0</v>
      </c>
      <c r="AC959" s="46">
        <v>0</v>
      </c>
    </row>
    <row r="960" spans="1:29" s="48" customFormat="1" ht="13.5" x14ac:dyDescent="0.25">
      <c r="A960" s="40" t="s">
        <v>1912</v>
      </c>
      <c r="B960" s="41" t="s">
        <v>1913</v>
      </c>
      <c r="C960" s="42">
        <v>547583.41</v>
      </c>
      <c r="D960" s="43">
        <v>8.3405000000000003E-4</v>
      </c>
      <c r="E960" s="43">
        <v>8.4048E-4</v>
      </c>
      <c r="F960" s="44">
        <v>4641145</v>
      </c>
      <c r="G960" s="45">
        <v>6135904</v>
      </c>
      <c r="H960" s="46">
        <v>3407934</v>
      </c>
      <c r="I960" s="44">
        <v>223776</v>
      </c>
      <c r="J960" s="45">
        <v>-37739.508590248894</v>
      </c>
      <c r="K960" s="45">
        <v>186036.49140975112</v>
      </c>
      <c r="L960" s="45">
        <v>0</v>
      </c>
      <c r="M960" s="46">
        <v>186036.49140975112</v>
      </c>
      <c r="N960" s="44">
        <v>153863</v>
      </c>
      <c r="O960" s="45">
        <v>0</v>
      </c>
      <c r="P960" s="45">
        <v>171281</v>
      </c>
      <c r="Q960" s="45">
        <v>8486.777700150571</v>
      </c>
      <c r="R960" s="46">
        <v>333630.77770015056</v>
      </c>
      <c r="S960" s="44">
        <v>0</v>
      </c>
      <c r="T960" s="45">
        <v>0</v>
      </c>
      <c r="U960" s="45">
        <v>635369</v>
      </c>
      <c r="V960" s="45">
        <v>36004.167953280616</v>
      </c>
      <c r="W960" s="47">
        <v>671373.16795328062</v>
      </c>
      <c r="X960" s="44">
        <v>66787.982667261298</v>
      </c>
      <c r="Y960" s="45">
        <v>-174391.37292039135</v>
      </c>
      <c r="Z960" s="45">
        <v>-150805</v>
      </c>
      <c r="AA960" s="45">
        <v>-79334</v>
      </c>
      <c r="AB960" s="45">
        <v>0</v>
      </c>
      <c r="AC960" s="46">
        <v>0</v>
      </c>
    </row>
    <row r="961" spans="1:29" s="48" customFormat="1" ht="13.5" x14ac:dyDescent="0.25">
      <c r="A961" s="40" t="s">
        <v>1914</v>
      </c>
      <c r="B961" s="41" t="s">
        <v>1915</v>
      </c>
      <c r="C961" s="42">
        <v>361478.78</v>
      </c>
      <c r="D961" s="43">
        <v>5.5057999999999995E-4</v>
      </c>
      <c r="E961" s="43">
        <v>5.6490000000000002E-4</v>
      </c>
      <c r="F961" s="44">
        <v>3063751</v>
      </c>
      <c r="G961" s="45">
        <v>4050484</v>
      </c>
      <c r="H961" s="46">
        <v>2249673</v>
      </c>
      <c r="I961" s="44">
        <v>147721</v>
      </c>
      <c r="J961" s="45">
        <v>149871.28541626679</v>
      </c>
      <c r="K961" s="45">
        <v>297592.28541626676</v>
      </c>
      <c r="L961" s="45">
        <v>0</v>
      </c>
      <c r="M961" s="46">
        <v>297592.28541626676</v>
      </c>
      <c r="N961" s="44">
        <v>101569</v>
      </c>
      <c r="O961" s="45">
        <v>0</v>
      </c>
      <c r="P961" s="45">
        <v>113067</v>
      </c>
      <c r="Q961" s="45">
        <v>99876.109517763514</v>
      </c>
      <c r="R961" s="46">
        <v>314512.10951776349</v>
      </c>
      <c r="S961" s="44">
        <v>0</v>
      </c>
      <c r="T961" s="45">
        <v>0</v>
      </c>
      <c r="U961" s="45">
        <v>419425</v>
      </c>
      <c r="V961" s="45">
        <v>63297.530937574593</v>
      </c>
      <c r="W961" s="47">
        <v>482722.53093757457</v>
      </c>
      <c r="X961" s="44">
        <v>113961.55955629773</v>
      </c>
      <c r="Y961" s="45">
        <v>-130248.9809761088</v>
      </c>
      <c r="Z961" s="45">
        <v>-99551</v>
      </c>
      <c r="AA961" s="45">
        <v>-52372</v>
      </c>
      <c r="AB961" s="45">
        <v>0</v>
      </c>
      <c r="AC961" s="46">
        <v>0</v>
      </c>
    </row>
    <row r="962" spans="1:29" s="48" customFormat="1" ht="13.5" x14ac:dyDescent="0.25">
      <c r="A962" s="40" t="s">
        <v>1916</v>
      </c>
      <c r="B962" s="41" t="s">
        <v>1917</v>
      </c>
      <c r="C962" s="42">
        <v>815685.89</v>
      </c>
      <c r="D962" s="43">
        <v>1.24241E-3</v>
      </c>
      <c r="E962" s="43">
        <v>1.1804700000000001E-3</v>
      </c>
      <c r="F962" s="44">
        <v>6913501</v>
      </c>
      <c r="G962" s="45">
        <v>9140110</v>
      </c>
      <c r="H962" s="46">
        <v>5076495</v>
      </c>
      <c r="I962" s="44">
        <v>333340</v>
      </c>
      <c r="J962" s="45">
        <v>326510.43770681019</v>
      </c>
      <c r="K962" s="45">
        <v>659850.43770681019</v>
      </c>
      <c r="L962" s="45">
        <v>0</v>
      </c>
      <c r="M962" s="46">
        <v>659850.43770681019</v>
      </c>
      <c r="N962" s="44">
        <v>229196</v>
      </c>
      <c r="O962" s="45">
        <v>0</v>
      </c>
      <c r="P962" s="45">
        <v>255142</v>
      </c>
      <c r="Q962" s="45">
        <v>293413.67708757147</v>
      </c>
      <c r="R962" s="46">
        <v>777751.67708757147</v>
      </c>
      <c r="S962" s="44">
        <v>0</v>
      </c>
      <c r="T962" s="45">
        <v>0</v>
      </c>
      <c r="U962" s="45">
        <v>946452</v>
      </c>
      <c r="V962" s="45">
        <v>0</v>
      </c>
      <c r="W962" s="47">
        <v>946452</v>
      </c>
      <c r="X962" s="44">
        <v>326497.61909126211</v>
      </c>
      <c r="Y962" s="45">
        <v>-152379.94200369067</v>
      </c>
      <c r="Z962" s="45">
        <v>-224641</v>
      </c>
      <c r="AA962" s="45">
        <v>-118177</v>
      </c>
      <c r="AB962" s="45">
        <v>0</v>
      </c>
      <c r="AC962" s="46">
        <v>0</v>
      </c>
    </row>
    <row r="963" spans="1:29" s="48" customFormat="1" ht="13.5" x14ac:dyDescent="0.25">
      <c r="A963" s="40" t="s">
        <v>1918</v>
      </c>
      <c r="B963" s="41" t="s">
        <v>1919</v>
      </c>
      <c r="C963" s="42">
        <v>2436010.52</v>
      </c>
      <c r="D963" s="43">
        <v>3.71039E-3</v>
      </c>
      <c r="E963" s="43">
        <v>3.6541899999999999E-3</v>
      </c>
      <c r="F963" s="44">
        <v>20646795</v>
      </c>
      <c r="G963" s="45">
        <v>27296442</v>
      </c>
      <c r="H963" s="46">
        <v>15160677</v>
      </c>
      <c r="I963" s="44">
        <v>995500</v>
      </c>
      <c r="J963" s="45">
        <v>611356.86947529041</v>
      </c>
      <c r="K963" s="45">
        <v>1606856.8694752904</v>
      </c>
      <c r="L963" s="45">
        <v>0</v>
      </c>
      <c r="M963" s="46">
        <v>1606856.8694752904</v>
      </c>
      <c r="N963" s="44">
        <v>684482</v>
      </c>
      <c r="O963" s="45">
        <v>0</v>
      </c>
      <c r="P963" s="45">
        <v>761967</v>
      </c>
      <c r="Q963" s="45">
        <v>172580.00771688262</v>
      </c>
      <c r="R963" s="46">
        <v>1619029.0077168825</v>
      </c>
      <c r="S963" s="44">
        <v>0</v>
      </c>
      <c r="T963" s="45">
        <v>0</v>
      </c>
      <c r="U963" s="45">
        <v>2826528</v>
      </c>
      <c r="V963" s="45">
        <v>175404.85365768085</v>
      </c>
      <c r="W963" s="47">
        <v>3001932.853657681</v>
      </c>
      <c r="X963" s="44">
        <v>289359.0153033578</v>
      </c>
      <c r="Y963" s="45">
        <v>-648454.86124415603</v>
      </c>
      <c r="Z963" s="45">
        <v>-670879</v>
      </c>
      <c r="AA963" s="45">
        <v>-352929</v>
      </c>
      <c r="AB963" s="45">
        <v>0</v>
      </c>
      <c r="AC963" s="46">
        <v>0</v>
      </c>
    </row>
    <row r="964" spans="1:29" s="48" customFormat="1" ht="13.5" x14ac:dyDescent="0.25">
      <c r="A964" s="40" t="s">
        <v>1920</v>
      </c>
      <c r="B964" s="41" t="s">
        <v>1921</v>
      </c>
      <c r="C964" s="42">
        <v>409505.18</v>
      </c>
      <c r="D964" s="43">
        <v>6.2372999999999997E-4</v>
      </c>
      <c r="E964" s="43">
        <v>6.2794999999999995E-4</v>
      </c>
      <c r="F964" s="44">
        <v>3470801</v>
      </c>
      <c r="G964" s="45">
        <v>4588631</v>
      </c>
      <c r="H964" s="46">
        <v>2548565</v>
      </c>
      <c r="I964" s="44">
        <v>167347</v>
      </c>
      <c r="J964" s="45">
        <v>-131209.34296473628</v>
      </c>
      <c r="K964" s="45">
        <v>36137.657035263721</v>
      </c>
      <c r="L964" s="45">
        <v>0</v>
      </c>
      <c r="M964" s="46">
        <v>36137.657035263721</v>
      </c>
      <c r="N964" s="44">
        <v>115064</v>
      </c>
      <c r="O964" s="45">
        <v>0</v>
      </c>
      <c r="P964" s="45">
        <v>128089</v>
      </c>
      <c r="Q964" s="45">
        <v>0</v>
      </c>
      <c r="R964" s="46">
        <v>243153</v>
      </c>
      <c r="S964" s="44">
        <v>0</v>
      </c>
      <c r="T964" s="45">
        <v>0</v>
      </c>
      <c r="U964" s="45">
        <v>475150</v>
      </c>
      <c r="V964" s="45">
        <v>76057.568039823062</v>
      </c>
      <c r="W964" s="47">
        <v>551207.56803982309</v>
      </c>
      <c r="X964" s="44">
        <v>-6417.7371164861252</v>
      </c>
      <c r="Y964" s="45">
        <v>-129530.83092333692</v>
      </c>
      <c r="Z964" s="45">
        <v>-112777</v>
      </c>
      <c r="AA964" s="45">
        <v>-59329</v>
      </c>
      <c r="AB964" s="45">
        <v>0</v>
      </c>
      <c r="AC964" s="46">
        <v>0</v>
      </c>
    </row>
    <row r="965" spans="1:29" s="48" customFormat="1" ht="13.5" x14ac:dyDescent="0.25">
      <c r="A965" s="40" t="s">
        <v>1922</v>
      </c>
      <c r="B965" s="41" t="s">
        <v>1923</v>
      </c>
      <c r="C965" s="42">
        <v>917705.66</v>
      </c>
      <c r="D965" s="43">
        <v>1.3978E-3</v>
      </c>
      <c r="E965" s="43">
        <v>1.42267E-3</v>
      </c>
      <c r="F965" s="44">
        <v>7778182</v>
      </c>
      <c r="G965" s="45">
        <v>10283277</v>
      </c>
      <c r="H965" s="46">
        <v>5711420</v>
      </c>
      <c r="I965" s="44">
        <v>375031</v>
      </c>
      <c r="J965" s="45">
        <v>-593009.78198503016</v>
      </c>
      <c r="K965" s="45">
        <v>-217978.78198503016</v>
      </c>
      <c r="L965" s="45">
        <v>0</v>
      </c>
      <c r="M965" s="46">
        <v>-217978.78198503016</v>
      </c>
      <c r="N965" s="44">
        <v>257862</v>
      </c>
      <c r="O965" s="45">
        <v>0</v>
      </c>
      <c r="P965" s="45">
        <v>287053</v>
      </c>
      <c r="Q965" s="45">
        <v>0</v>
      </c>
      <c r="R965" s="46">
        <v>544915</v>
      </c>
      <c r="S965" s="44">
        <v>0</v>
      </c>
      <c r="T965" s="45">
        <v>0</v>
      </c>
      <c r="U965" s="45">
        <v>1064826</v>
      </c>
      <c r="V965" s="45">
        <v>185196.47600803484</v>
      </c>
      <c r="W965" s="47">
        <v>1250022.4760080348</v>
      </c>
      <c r="X965" s="44">
        <v>-5983.488565709471</v>
      </c>
      <c r="Y965" s="45">
        <v>-313428.98744232539</v>
      </c>
      <c r="Z965" s="45">
        <v>-252737</v>
      </c>
      <c r="AA965" s="45">
        <v>-132957.99999999988</v>
      </c>
      <c r="AB965" s="45">
        <v>0</v>
      </c>
      <c r="AC965" s="46">
        <v>0</v>
      </c>
    </row>
    <row r="966" spans="1:29" s="48" customFormat="1" ht="13.5" x14ac:dyDescent="0.25">
      <c r="A966" s="40" t="s">
        <v>1924</v>
      </c>
      <c r="B966" s="41" t="s">
        <v>1925</v>
      </c>
      <c r="C966" s="42">
        <v>565548.18999999994</v>
      </c>
      <c r="D966" s="43">
        <v>8.6140999999999995E-4</v>
      </c>
      <c r="E966" s="43">
        <v>8.8823000000000005E-4</v>
      </c>
      <c r="F966" s="44">
        <v>4793393</v>
      </c>
      <c r="G966" s="45">
        <v>6337185</v>
      </c>
      <c r="H966" s="46">
        <v>3519727</v>
      </c>
      <c r="I966" s="44">
        <v>231117</v>
      </c>
      <c r="J966" s="45">
        <v>-265179.07903276966</v>
      </c>
      <c r="K966" s="45">
        <v>-34062.07903276966</v>
      </c>
      <c r="L966" s="45">
        <v>0</v>
      </c>
      <c r="M966" s="46">
        <v>-34062.07903276966</v>
      </c>
      <c r="N966" s="44">
        <v>158910</v>
      </c>
      <c r="O966" s="45">
        <v>0</v>
      </c>
      <c r="P966" s="45">
        <v>176899</v>
      </c>
      <c r="Q966" s="45">
        <v>0</v>
      </c>
      <c r="R966" s="46">
        <v>335809</v>
      </c>
      <c r="S966" s="44">
        <v>0</v>
      </c>
      <c r="T966" s="45">
        <v>0</v>
      </c>
      <c r="U966" s="45">
        <v>656211</v>
      </c>
      <c r="V966" s="45">
        <v>203212.70068756357</v>
      </c>
      <c r="W966" s="47">
        <v>859423.70068756351</v>
      </c>
      <c r="X966" s="44">
        <v>-75511.948133060388</v>
      </c>
      <c r="Y966" s="45">
        <v>-210412.75255450321</v>
      </c>
      <c r="Z966" s="45">
        <v>-155752</v>
      </c>
      <c r="AA966" s="45">
        <v>-81937.999999999884</v>
      </c>
      <c r="AB966" s="45">
        <v>0</v>
      </c>
      <c r="AC966" s="46">
        <v>0</v>
      </c>
    </row>
    <row r="967" spans="1:29" s="48" customFormat="1" ht="13.5" x14ac:dyDescent="0.25">
      <c r="A967" s="40" t="s">
        <v>1926</v>
      </c>
      <c r="B967" s="41" t="s">
        <v>1927</v>
      </c>
      <c r="C967" s="42">
        <v>135783.57</v>
      </c>
      <c r="D967" s="43">
        <v>2.0682E-4</v>
      </c>
      <c r="E967" s="43">
        <v>2.0746999999999999E-4</v>
      </c>
      <c r="F967" s="44">
        <v>1150868</v>
      </c>
      <c r="G967" s="45">
        <v>1521525</v>
      </c>
      <c r="H967" s="46">
        <v>845068</v>
      </c>
      <c r="I967" s="44">
        <v>55490</v>
      </c>
      <c r="J967" s="45">
        <v>3806.9303317965378</v>
      </c>
      <c r="K967" s="45">
        <v>59296.930331796539</v>
      </c>
      <c r="L967" s="45">
        <v>0</v>
      </c>
      <c r="M967" s="46">
        <v>59296.930331796539</v>
      </c>
      <c r="N967" s="44">
        <v>38154</v>
      </c>
      <c r="O967" s="45">
        <v>0</v>
      </c>
      <c r="P967" s="45">
        <v>42473</v>
      </c>
      <c r="Q967" s="45">
        <v>940.08822728471841</v>
      </c>
      <c r="R967" s="46">
        <v>81567.088227284723</v>
      </c>
      <c r="S967" s="44">
        <v>0</v>
      </c>
      <c r="T967" s="45">
        <v>0</v>
      </c>
      <c r="U967" s="45">
        <v>157553</v>
      </c>
      <c r="V967" s="45">
        <v>5222.9531824426322</v>
      </c>
      <c r="W967" s="47">
        <v>162775.95318244264</v>
      </c>
      <c r="X967" s="44">
        <v>17684.043052937413</v>
      </c>
      <c r="Y967" s="45">
        <v>-41825.908008095328</v>
      </c>
      <c r="Z967" s="45">
        <v>-37395</v>
      </c>
      <c r="AA967" s="45">
        <v>-19672</v>
      </c>
      <c r="AB967" s="45">
        <v>0</v>
      </c>
      <c r="AC967" s="46">
        <v>0</v>
      </c>
    </row>
    <row r="968" spans="1:29" s="48" customFormat="1" ht="13.5" x14ac:dyDescent="0.25">
      <c r="A968" s="40" t="s">
        <v>1928</v>
      </c>
      <c r="B968" s="41" t="s">
        <v>1929</v>
      </c>
      <c r="C968" s="42">
        <v>831063.3</v>
      </c>
      <c r="D968" s="43">
        <v>1.2658299999999999E-3</v>
      </c>
      <c r="E968" s="43">
        <v>1.3003100000000001E-3</v>
      </c>
      <c r="F968" s="44">
        <v>7043824</v>
      </c>
      <c r="G968" s="45">
        <v>9312405</v>
      </c>
      <c r="H968" s="46">
        <v>5172190</v>
      </c>
      <c r="I968" s="44">
        <v>339623</v>
      </c>
      <c r="J968" s="45">
        <v>398507.80154946871</v>
      </c>
      <c r="K968" s="45">
        <v>738130.80154946866</v>
      </c>
      <c r="L968" s="45">
        <v>0</v>
      </c>
      <c r="M968" s="46">
        <v>738130.80154946866</v>
      </c>
      <c r="N968" s="44">
        <v>233517</v>
      </c>
      <c r="O968" s="45">
        <v>0</v>
      </c>
      <c r="P968" s="45">
        <v>259951</v>
      </c>
      <c r="Q968" s="45">
        <v>104021.647687816</v>
      </c>
      <c r="R968" s="46">
        <v>597489.64768781606</v>
      </c>
      <c r="S968" s="44">
        <v>0</v>
      </c>
      <c r="T968" s="45">
        <v>0</v>
      </c>
      <c r="U968" s="45">
        <v>964293</v>
      </c>
      <c r="V968" s="45">
        <v>151640.26425803316</v>
      </c>
      <c r="W968" s="47">
        <v>1115933.2642580331</v>
      </c>
      <c r="X968" s="44">
        <v>132630.54629396839</v>
      </c>
      <c r="Y968" s="45">
        <v>-301794.16286418552</v>
      </c>
      <c r="Z968" s="45">
        <v>-228876</v>
      </c>
      <c r="AA968" s="45">
        <v>-120403.99999999994</v>
      </c>
      <c r="AB968" s="45">
        <v>0</v>
      </c>
      <c r="AC968" s="46">
        <v>0</v>
      </c>
    </row>
    <row r="969" spans="1:29" s="48" customFormat="1" ht="13.5" x14ac:dyDescent="0.25">
      <c r="A969" s="40" t="s">
        <v>1930</v>
      </c>
      <c r="B969" s="41" t="s">
        <v>1931</v>
      </c>
      <c r="C969" s="42">
        <v>4109438.8099999996</v>
      </c>
      <c r="D969" s="43">
        <v>6.25926E-3</v>
      </c>
      <c r="E969" s="43">
        <v>6.1210400000000003E-3</v>
      </c>
      <c r="F969" s="44">
        <v>34830209</v>
      </c>
      <c r="G969" s="45">
        <v>46047863</v>
      </c>
      <c r="H969" s="46">
        <v>25575377</v>
      </c>
      <c r="I969" s="44">
        <v>1679364</v>
      </c>
      <c r="J969" s="45">
        <v>-889652.69677760033</v>
      </c>
      <c r="K969" s="45">
        <v>789711.30322239967</v>
      </c>
      <c r="L969" s="45">
        <v>0</v>
      </c>
      <c r="M969" s="46">
        <v>789711.30322239967</v>
      </c>
      <c r="N969" s="44">
        <v>1154691</v>
      </c>
      <c r="O969" s="45">
        <v>0</v>
      </c>
      <c r="P969" s="45">
        <v>1285404</v>
      </c>
      <c r="Q969" s="45">
        <v>461472.51008395763</v>
      </c>
      <c r="R969" s="46">
        <v>2901567.5100839576</v>
      </c>
      <c r="S969" s="44">
        <v>0</v>
      </c>
      <c r="T969" s="45">
        <v>0</v>
      </c>
      <c r="U969" s="45">
        <v>4768225</v>
      </c>
      <c r="V969" s="45">
        <v>130125.83263052144</v>
      </c>
      <c r="W969" s="47">
        <v>4898350.8326305216</v>
      </c>
      <c r="X969" s="44">
        <v>759056.74149537832</v>
      </c>
      <c r="Y969" s="45">
        <v>-1028723.0640419421</v>
      </c>
      <c r="Z969" s="45">
        <v>-1131742</v>
      </c>
      <c r="AA969" s="45">
        <v>-595375</v>
      </c>
      <c r="AB969" s="45">
        <v>0</v>
      </c>
      <c r="AC969" s="46">
        <v>0</v>
      </c>
    </row>
    <row r="970" spans="1:29" s="48" customFormat="1" ht="13.5" x14ac:dyDescent="0.25">
      <c r="A970" s="40" t="s">
        <v>1932</v>
      </c>
      <c r="B970" s="41" t="s">
        <v>1933</v>
      </c>
      <c r="C970" s="42">
        <v>3784.32</v>
      </c>
      <c r="D970" s="43">
        <v>5.7599999999999999E-6</v>
      </c>
      <c r="E970" s="43">
        <v>6.1199999999999999E-6</v>
      </c>
      <c r="F970" s="44">
        <v>32052</v>
      </c>
      <c r="G970" s="45">
        <v>42375</v>
      </c>
      <c r="H970" s="46">
        <v>23535</v>
      </c>
      <c r="I970" s="44">
        <v>1545</v>
      </c>
      <c r="J970" s="45">
        <v>-120142.76948128178</v>
      </c>
      <c r="K970" s="45">
        <v>-118597.76948128178</v>
      </c>
      <c r="L970" s="45">
        <v>0</v>
      </c>
      <c r="M970" s="46">
        <v>-118597.76948128178</v>
      </c>
      <c r="N970" s="44">
        <v>1063</v>
      </c>
      <c r="O970" s="45">
        <v>0</v>
      </c>
      <c r="P970" s="45">
        <v>1183</v>
      </c>
      <c r="Q970" s="45">
        <v>0</v>
      </c>
      <c r="R970" s="46">
        <v>2246</v>
      </c>
      <c r="S970" s="44">
        <v>0</v>
      </c>
      <c r="T970" s="45">
        <v>0</v>
      </c>
      <c r="U970" s="45">
        <v>4388</v>
      </c>
      <c r="V970" s="45">
        <v>69946.338619879127</v>
      </c>
      <c r="W970" s="47">
        <v>74334.338619879127</v>
      </c>
      <c r="X970" s="44">
        <v>-68821.899975784763</v>
      </c>
      <c r="Y970" s="45">
        <v>-1677.438644094351</v>
      </c>
      <c r="Z970" s="45">
        <v>-1041</v>
      </c>
      <c r="AA970" s="45">
        <v>-548</v>
      </c>
      <c r="AB970" s="45">
        <v>0</v>
      </c>
      <c r="AC970" s="46">
        <v>0</v>
      </c>
    </row>
    <row r="971" spans="1:29" s="48" customFormat="1" ht="13.5" x14ac:dyDescent="0.25">
      <c r="A971" s="40" t="s">
        <v>1934</v>
      </c>
      <c r="B971" s="41" t="s">
        <v>1935</v>
      </c>
      <c r="C971" s="42">
        <v>42437.149999999994</v>
      </c>
      <c r="D971" s="43">
        <v>6.4640000000000005E-5</v>
      </c>
      <c r="E971" s="43">
        <v>2.8670000000000002E-5</v>
      </c>
      <c r="F971" s="44">
        <v>359695</v>
      </c>
      <c r="G971" s="45">
        <v>475541</v>
      </c>
      <c r="H971" s="46">
        <v>264119</v>
      </c>
      <c r="I971" s="44">
        <v>17343</v>
      </c>
      <c r="J971" s="45">
        <v>76797.779488997898</v>
      </c>
      <c r="K971" s="45">
        <v>94140.779488997898</v>
      </c>
      <c r="L971" s="45">
        <v>0</v>
      </c>
      <c r="M971" s="46">
        <v>94140.779488997898</v>
      </c>
      <c r="N971" s="44">
        <v>11925</v>
      </c>
      <c r="O971" s="45">
        <v>0</v>
      </c>
      <c r="P971" s="45">
        <v>13274</v>
      </c>
      <c r="Q971" s="45">
        <v>140298.04436045152</v>
      </c>
      <c r="R971" s="46">
        <v>165497.04436045152</v>
      </c>
      <c r="S971" s="44">
        <v>0</v>
      </c>
      <c r="T971" s="45">
        <v>0</v>
      </c>
      <c r="U971" s="45">
        <v>49242</v>
      </c>
      <c r="V971" s="45">
        <v>4003.1262784704177</v>
      </c>
      <c r="W971" s="47">
        <v>53245.126278470416</v>
      </c>
      <c r="X971" s="44">
        <v>88841.604808228047</v>
      </c>
      <c r="Y971" s="45">
        <v>41246.313273753054</v>
      </c>
      <c r="Z971" s="45">
        <v>-11688</v>
      </c>
      <c r="AA971" s="45">
        <v>-6148</v>
      </c>
      <c r="AB971" s="45">
        <v>0</v>
      </c>
      <c r="AC971" s="46">
        <v>0</v>
      </c>
    </row>
    <row r="972" spans="1:29" s="48" customFormat="1" ht="13.5" x14ac:dyDescent="0.25">
      <c r="A972" s="40" t="s">
        <v>1936</v>
      </c>
      <c r="B972" s="41" t="s">
        <v>1937</v>
      </c>
      <c r="C972" s="42">
        <v>15856.44</v>
      </c>
      <c r="D972" s="43">
        <v>2.4150000000000001E-5</v>
      </c>
      <c r="E972" s="43">
        <v>2.4879999999999999E-5</v>
      </c>
      <c r="F972" s="44">
        <v>134385</v>
      </c>
      <c r="G972" s="45">
        <v>177666</v>
      </c>
      <c r="H972" s="46">
        <v>98677</v>
      </c>
      <c r="I972" s="44">
        <v>6479</v>
      </c>
      <c r="J972" s="45">
        <v>-1860.3235677872349</v>
      </c>
      <c r="K972" s="45">
        <v>4618.6764322127656</v>
      </c>
      <c r="L972" s="45">
        <v>0</v>
      </c>
      <c r="M972" s="46">
        <v>4618.6764322127656</v>
      </c>
      <c r="N972" s="44">
        <v>4455</v>
      </c>
      <c r="O972" s="45">
        <v>0</v>
      </c>
      <c r="P972" s="45">
        <v>4959</v>
      </c>
      <c r="Q972" s="45">
        <v>0</v>
      </c>
      <c r="R972" s="46">
        <v>9414</v>
      </c>
      <c r="S972" s="44">
        <v>0</v>
      </c>
      <c r="T972" s="45">
        <v>0</v>
      </c>
      <c r="U972" s="45">
        <v>18397</v>
      </c>
      <c r="V972" s="45">
        <v>4584.2813688098713</v>
      </c>
      <c r="W972" s="47">
        <v>22981.281368809872</v>
      </c>
      <c r="X972" s="44">
        <v>-1036.9371404650647</v>
      </c>
      <c r="Y972" s="45">
        <v>-5866.3442283448067</v>
      </c>
      <c r="Z972" s="45">
        <v>-4367</v>
      </c>
      <c r="AA972" s="45">
        <v>-2297</v>
      </c>
      <c r="AB972" s="45">
        <v>0</v>
      </c>
      <c r="AC972" s="46">
        <v>0</v>
      </c>
    </row>
    <row r="973" spans="1:29" s="48" customFormat="1" ht="13.5" x14ac:dyDescent="0.25">
      <c r="A973" s="40" t="s">
        <v>1938</v>
      </c>
      <c r="B973" s="41" t="s">
        <v>1939</v>
      </c>
      <c r="C973" s="42">
        <v>7265454.04</v>
      </c>
      <c r="D973" s="43">
        <v>1.1066319999999999E-2</v>
      </c>
      <c r="E973" s="43">
        <v>1.1289560000000001E-2</v>
      </c>
      <c r="F973" s="44">
        <v>61579521</v>
      </c>
      <c r="G973" s="45">
        <v>81412241</v>
      </c>
      <c r="H973" s="46">
        <v>45217055</v>
      </c>
      <c r="I973" s="44">
        <v>2969102</v>
      </c>
      <c r="J973" s="45">
        <v>-1803383.7878322001</v>
      </c>
      <c r="K973" s="45">
        <v>1165718.2121677999</v>
      </c>
      <c r="L973" s="45">
        <v>0</v>
      </c>
      <c r="M973" s="46">
        <v>1165718.2121677999</v>
      </c>
      <c r="N973" s="44">
        <v>2041484</v>
      </c>
      <c r="O973" s="45">
        <v>0</v>
      </c>
      <c r="P973" s="45">
        <v>2272583</v>
      </c>
      <c r="Q973" s="45">
        <v>0</v>
      </c>
      <c r="R973" s="46">
        <v>4314067</v>
      </c>
      <c r="S973" s="44">
        <v>0</v>
      </c>
      <c r="T973" s="45">
        <v>0</v>
      </c>
      <c r="U973" s="45">
        <v>8430182</v>
      </c>
      <c r="V973" s="45">
        <v>1686025.3141186538</v>
      </c>
      <c r="W973" s="47">
        <v>10116207.314118654</v>
      </c>
      <c r="X973" s="44">
        <v>-227649.96390961227</v>
      </c>
      <c r="Y973" s="45">
        <v>-2520962.3502090415</v>
      </c>
      <c r="Z973" s="45">
        <v>-2000910</v>
      </c>
      <c r="AA973" s="45">
        <v>-1052618</v>
      </c>
      <c r="AB973" s="45">
        <v>0</v>
      </c>
      <c r="AC973" s="46">
        <v>0</v>
      </c>
    </row>
    <row r="974" spans="1:29" s="48" customFormat="1" ht="13.5" x14ac:dyDescent="0.25">
      <c r="A974" s="40" t="s">
        <v>1940</v>
      </c>
      <c r="B974" s="41" t="s">
        <v>1941</v>
      </c>
      <c r="C974" s="42">
        <v>182844.27</v>
      </c>
      <c r="D974" s="43">
        <v>2.7849999999999999E-4</v>
      </c>
      <c r="E974" s="43">
        <v>3.2344999999999997E-4</v>
      </c>
      <c r="F974" s="44">
        <v>1549738</v>
      </c>
      <c r="G974" s="45">
        <v>2048857</v>
      </c>
      <c r="H974" s="46">
        <v>1137953</v>
      </c>
      <c r="I974" s="44">
        <v>74722</v>
      </c>
      <c r="J974" s="45">
        <v>-124489.44934266672</v>
      </c>
      <c r="K974" s="45">
        <v>-49767.449342666718</v>
      </c>
      <c r="L974" s="45">
        <v>0</v>
      </c>
      <c r="M974" s="46">
        <v>-49767.449342666718</v>
      </c>
      <c r="N974" s="44">
        <v>51377</v>
      </c>
      <c r="O974" s="45">
        <v>0</v>
      </c>
      <c r="P974" s="45">
        <v>57193</v>
      </c>
      <c r="Q974" s="45">
        <v>0</v>
      </c>
      <c r="R974" s="46">
        <v>108570</v>
      </c>
      <c r="S974" s="44">
        <v>0</v>
      </c>
      <c r="T974" s="45">
        <v>0</v>
      </c>
      <c r="U974" s="45">
        <v>212158</v>
      </c>
      <c r="V974" s="45">
        <v>192562.65720862488</v>
      </c>
      <c r="W974" s="47">
        <v>404720.65720862488</v>
      </c>
      <c r="X974" s="44">
        <v>-96797.463502223734</v>
      </c>
      <c r="Y974" s="45">
        <v>-122506.19370640113</v>
      </c>
      <c r="Z974" s="45">
        <v>-50356</v>
      </c>
      <c r="AA974" s="45">
        <v>-26491</v>
      </c>
      <c r="AB974" s="45">
        <v>0</v>
      </c>
      <c r="AC974" s="46">
        <v>0</v>
      </c>
    </row>
    <row r="975" spans="1:29" s="48" customFormat="1" ht="13.5" x14ac:dyDescent="0.25">
      <c r="A975" s="40" t="s">
        <v>1942</v>
      </c>
      <c r="B975" s="41" t="s">
        <v>1943</v>
      </c>
      <c r="C975" s="42">
        <v>0</v>
      </c>
      <c r="D975" s="43">
        <v>0</v>
      </c>
      <c r="E975" s="43">
        <v>0</v>
      </c>
      <c r="F975" s="44">
        <v>0</v>
      </c>
      <c r="G975" s="45">
        <v>0</v>
      </c>
      <c r="H975" s="46">
        <v>0</v>
      </c>
      <c r="I975" s="44">
        <v>0</v>
      </c>
      <c r="J975" s="45">
        <v>0</v>
      </c>
      <c r="K975" s="45">
        <v>0</v>
      </c>
      <c r="L975" s="45">
        <v>0</v>
      </c>
      <c r="M975" s="46">
        <v>0</v>
      </c>
      <c r="N975" s="44">
        <v>0</v>
      </c>
      <c r="O975" s="45">
        <v>0</v>
      </c>
      <c r="P975" s="45">
        <v>0</v>
      </c>
      <c r="Q975" s="45">
        <v>0</v>
      </c>
      <c r="R975" s="46">
        <v>0</v>
      </c>
      <c r="S975" s="44">
        <v>0</v>
      </c>
      <c r="T975" s="45">
        <v>0</v>
      </c>
      <c r="U975" s="45">
        <v>0</v>
      </c>
      <c r="V975" s="45">
        <v>0</v>
      </c>
      <c r="W975" s="47">
        <v>0</v>
      </c>
      <c r="X975" s="44">
        <v>0</v>
      </c>
      <c r="Y975" s="45">
        <v>0</v>
      </c>
      <c r="Z975" s="45">
        <v>0</v>
      </c>
      <c r="AA975" s="45">
        <v>0</v>
      </c>
      <c r="AB975" s="45">
        <v>0</v>
      </c>
      <c r="AC975" s="46">
        <v>0</v>
      </c>
    </row>
    <row r="976" spans="1:29" s="48" customFormat="1" ht="13.5" x14ac:dyDescent="0.25">
      <c r="A976" s="40" t="s">
        <v>1944</v>
      </c>
      <c r="B976" s="41" t="s">
        <v>1945</v>
      </c>
      <c r="C976" s="42">
        <v>7202.81</v>
      </c>
      <c r="D976" s="43">
        <v>1.097E-5</v>
      </c>
      <c r="E976" s="43">
        <v>1.007E-5</v>
      </c>
      <c r="F976" s="44">
        <v>61044</v>
      </c>
      <c r="G976" s="45">
        <v>80704</v>
      </c>
      <c r="H976" s="46">
        <v>44823</v>
      </c>
      <c r="I976" s="44">
        <v>2943</v>
      </c>
      <c r="J976" s="45">
        <v>-15338.923035836522</v>
      </c>
      <c r="K976" s="45">
        <v>-12395.923035836522</v>
      </c>
      <c r="L976" s="45">
        <v>0</v>
      </c>
      <c r="M976" s="46">
        <v>-12395.923035836522</v>
      </c>
      <c r="N976" s="44">
        <v>2024</v>
      </c>
      <c r="O976" s="45">
        <v>0</v>
      </c>
      <c r="P976" s="45">
        <v>2253</v>
      </c>
      <c r="Q976" s="45">
        <v>3389.9508851042747</v>
      </c>
      <c r="R976" s="46">
        <v>7666.9508851042747</v>
      </c>
      <c r="S976" s="44">
        <v>0</v>
      </c>
      <c r="T976" s="45">
        <v>0</v>
      </c>
      <c r="U976" s="45">
        <v>8357</v>
      </c>
      <c r="V976" s="45">
        <v>2057.8076563472623</v>
      </c>
      <c r="W976" s="47">
        <v>10414.807656347262</v>
      </c>
      <c r="X976" s="44">
        <v>1093.7546184084626</v>
      </c>
      <c r="Y976" s="45">
        <v>-814.61138965145028</v>
      </c>
      <c r="Z976" s="45">
        <v>-1983</v>
      </c>
      <c r="AA976" s="45">
        <v>-1044</v>
      </c>
      <c r="AB976" s="45">
        <v>0</v>
      </c>
      <c r="AC976" s="46">
        <v>0</v>
      </c>
    </row>
    <row r="977" spans="1:29" s="48" customFormat="1" ht="13.5" x14ac:dyDescent="0.25">
      <c r="A977" s="40" t="s">
        <v>1946</v>
      </c>
      <c r="B977" s="41" t="s">
        <v>1947</v>
      </c>
      <c r="C977" s="42">
        <v>8875.65</v>
      </c>
      <c r="D977" s="43">
        <v>1.3519999999999999E-5</v>
      </c>
      <c r="E977" s="43">
        <v>1.296E-5</v>
      </c>
      <c r="F977" s="44">
        <v>75233</v>
      </c>
      <c r="G977" s="45">
        <v>99463</v>
      </c>
      <c r="H977" s="46">
        <v>55243</v>
      </c>
      <c r="I977" s="44">
        <v>3627</v>
      </c>
      <c r="J977" s="45">
        <v>-49078.186196034345</v>
      </c>
      <c r="K977" s="45">
        <v>-45451.186196034345</v>
      </c>
      <c r="L977" s="45">
        <v>0</v>
      </c>
      <c r="M977" s="46">
        <v>-45451.186196034345</v>
      </c>
      <c r="N977" s="44">
        <v>2494</v>
      </c>
      <c r="O977" s="45">
        <v>0</v>
      </c>
      <c r="P977" s="45">
        <v>2776</v>
      </c>
      <c r="Q977" s="45">
        <v>2022.1447163633579</v>
      </c>
      <c r="R977" s="46">
        <v>7292.1447163633584</v>
      </c>
      <c r="S977" s="44">
        <v>0</v>
      </c>
      <c r="T977" s="45">
        <v>0</v>
      </c>
      <c r="U977" s="45">
        <v>10299</v>
      </c>
      <c r="V977" s="45">
        <v>27000.031073761707</v>
      </c>
      <c r="W977" s="47">
        <v>37299.031073761711</v>
      </c>
      <c r="X977" s="44">
        <v>-24446.793594525068</v>
      </c>
      <c r="Y977" s="45">
        <v>-1830.0927628732827</v>
      </c>
      <c r="Z977" s="45">
        <v>-2445</v>
      </c>
      <c r="AA977" s="45">
        <v>-1285.0000000000036</v>
      </c>
      <c r="AB977" s="45">
        <v>0</v>
      </c>
      <c r="AC977" s="46">
        <v>0</v>
      </c>
    </row>
    <row r="978" spans="1:29" s="48" customFormat="1" ht="13.5" x14ac:dyDescent="0.25">
      <c r="A978" s="40" t="s">
        <v>1948</v>
      </c>
      <c r="B978" s="41" t="s">
        <v>1949</v>
      </c>
      <c r="C978" s="42">
        <v>1080966.8500000001</v>
      </c>
      <c r="D978" s="43">
        <v>1.6464699999999999E-3</v>
      </c>
      <c r="E978" s="43">
        <v>1.81324E-3</v>
      </c>
      <c r="F978" s="44">
        <v>9161929</v>
      </c>
      <c r="G978" s="45">
        <v>12112682</v>
      </c>
      <c r="H978" s="46">
        <v>6727487</v>
      </c>
      <c r="I978" s="44">
        <v>441749</v>
      </c>
      <c r="J978" s="45">
        <v>378774.31549928884</v>
      </c>
      <c r="K978" s="45">
        <v>820523.31549928884</v>
      </c>
      <c r="L978" s="45">
        <v>0</v>
      </c>
      <c r="M978" s="46">
        <v>820523.31549928884</v>
      </c>
      <c r="N978" s="44">
        <v>303736</v>
      </c>
      <c r="O978" s="45">
        <v>0</v>
      </c>
      <c r="P978" s="45">
        <v>338120</v>
      </c>
      <c r="Q978" s="45">
        <v>358234.78255493019</v>
      </c>
      <c r="R978" s="46">
        <v>1000090.7825549302</v>
      </c>
      <c r="S978" s="44">
        <v>0</v>
      </c>
      <c r="T978" s="45">
        <v>0</v>
      </c>
      <c r="U978" s="45">
        <v>1254260</v>
      </c>
      <c r="V978" s="45">
        <v>675618.34896798572</v>
      </c>
      <c r="W978" s="47">
        <v>1929878.3489679857</v>
      </c>
      <c r="X978" s="44">
        <v>100150.41899444524</v>
      </c>
      <c r="Y978" s="45">
        <v>-575627.98540750076</v>
      </c>
      <c r="Z978" s="45">
        <v>-297700</v>
      </c>
      <c r="AA978" s="45">
        <v>-156610</v>
      </c>
      <c r="AB978" s="45">
        <v>0</v>
      </c>
      <c r="AC978" s="46">
        <v>0</v>
      </c>
    </row>
    <row r="979" spans="1:29" s="48" customFormat="1" ht="13.5" x14ac:dyDescent="0.25">
      <c r="A979" s="40" t="s">
        <v>1950</v>
      </c>
      <c r="B979" s="41" t="s">
        <v>1951</v>
      </c>
      <c r="C979" s="42">
        <v>229914.75</v>
      </c>
      <c r="D979" s="43">
        <v>3.5019000000000001E-4</v>
      </c>
      <c r="E979" s="43">
        <v>3.8251000000000002E-4</v>
      </c>
      <c r="F979" s="44">
        <v>1948663</v>
      </c>
      <c r="G979" s="45">
        <v>2576263</v>
      </c>
      <c r="H979" s="46">
        <v>1430879</v>
      </c>
      <c r="I979" s="44">
        <v>93956</v>
      </c>
      <c r="J979" s="45">
        <v>-115313.59772865428</v>
      </c>
      <c r="K979" s="45">
        <v>-21357.597728654277</v>
      </c>
      <c r="L979" s="45">
        <v>0</v>
      </c>
      <c r="M979" s="46">
        <v>-21357.597728654277</v>
      </c>
      <c r="N979" s="44">
        <v>64602</v>
      </c>
      <c r="O979" s="45">
        <v>0</v>
      </c>
      <c r="P979" s="45">
        <v>71915</v>
      </c>
      <c r="Q979" s="45">
        <v>636.30659357281127</v>
      </c>
      <c r="R979" s="46">
        <v>137153.30659357281</v>
      </c>
      <c r="S979" s="44">
        <v>0</v>
      </c>
      <c r="T979" s="45">
        <v>0</v>
      </c>
      <c r="U979" s="45">
        <v>266770</v>
      </c>
      <c r="V979" s="45">
        <v>131335.07016754174</v>
      </c>
      <c r="W979" s="47">
        <v>398105.07016754174</v>
      </c>
      <c r="X979" s="44">
        <v>-46624.724374045545</v>
      </c>
      <c r="Y979" s="45">
        <v>-117700.0391999234</v>
      </c>
      <c r="Z979" s="45">
        <v>-63318</v>
      </c>
      <c r="AA979" s="45">
        <v>-33308.999999999971</v>
      </c>
      <c r="AB979" s="45">
        <v>0</v>
      </c>
      <c r="AC979" s="46">
        <v>0</v>
      </c>
    </row>
    <row r="980" spans="1:29" s="48" customFormat="1" ht="13.5" x14ac:dyDescent="0.25">
      <c r="A980" s="40" t="s">
        <v>1952</v>
      </c>
      <c r="B980" s="41" t="s">
        <v>1953</v>
      </c>
      <c r="C980" s="42">
        <v>44384572.230000004</v>
      </c>
      <c r="D980" s="43">
        <v>6.7603969999999999E-2</v>
      </c>
      <c r="E980" s="43">
        <v>7.3478849999999998E-2</v>
      </c>
      <c r="F980" s="44">
        <v>376188296</v>
      </c>
      <c r="G980" s="45">
        <v>497346051</v>
      </c>
      <c r="H980" s="46">
        <v>276230248</v>
      </c>
      <c r="I980" s="44">
        <v>18138202</v>
      </c>
      <c r="J980" s="45">
        <v>-19501349.01620774</v>
      </c>
      <c r="K980" s="45">
        <v>-1363147.0162077397</v>
      </c>
      <c r="L980" s="45">
        <v>0</v>
      </c>
      <c r="M980" s="46">
        <v>-1363147.0162077397</v>
      </c>
      <c r="N980" s="44">
        <v>12471390</v>
      </c>
      <c r="O980" s="45">
        <v>0</v>
      </c>
      <c r="P980" s="45">
        <v>13883179</v>
      </c>
      <c r="Q980" s="45">
        <v>19727158.543936938</v>
      </c>
      <c r="R980" s="46">
        <v>46081727.543936938</v>
      </c>
      <c r="S980" s="44">
        <v>0</v>
      </c>
      <c r="T980" s="45">
        <v>0</v>
      </c>
      <c r="U980" s="45">
        <v>51499843</v>
      </c>
      <c r="V980" s="45">
        <v>23924281.142474871</v>
      </c>
      <c r="W980" s="47">
        <v>75424124.142474875</v>
      </c>
      <c r="X980" s="44">
        <v>11486153.764631463</v>
      </c>
      <c r="Y980" s="45">
        <v>-22174615.363169394</v>
      </c>
      <c r="Z980" s="45">
        <v>-12223518</v>
      </c>
      <c r="AA980" s="45">
        <v>-6430417.0000000075</v>
      </c>
      <c r="AB980" s="45">
        <v>0</v>
      </c>
      <c r="AC980" s="46">
        <v>0</v>
      </c>
    </row>
    <row r="981" spans="1:29" s="48" customFormat="1" ht="13.5" x14ac:dyDescent="0.25">
      <c r="A981" s="40" t="s">
        <v>1954</v>
      </c>
      <c r="B981" s="41" t="s">
        <v>1955</v>
      </c>
      <c r="C981" s="42">
        <v>490667.3</v>
      </c>
      <c r="D981" s="43">
        <v>7.4735999999999997E-4</v>
      </c>
      <c r="E981" s="43">
        <v>7.5896000000000004E-4</v>
      </c>
      <c r="F981" s="44">
        <v>4158751</v>
      </c>
      <c r="G981" s="45">
        <v>5498147</v>
      </c>
      <c r="H981" s="46">
        <v>3053718</v>
      </c>
      <c r="I981" s="44">
        <v>200517</v>
      </c>
      <c r="J981" s="45">
        <v>81221.222850010599</v>
      </c>
      <c r="K981" s="45">
        <v>281738.22285001061</v>
      </c>
      <c r="L981" s="45">
        <v>0</v>
      </c>
      <c r="M981" s="46">
        <v>281738.22285001061</v>
      </c>
      <c r="N981" s="44">
        <v>137871</v>
      </c>
      <c r="O981" s="45">
        <v>0</v>
      </c>
      <c r="P981" s="45">
        <v>153478</v>
      </c>
      <c r="Q981" s="45">
        <v>88499.41877568257</v>
      </c>
      <c r="R981" s="46">
        <v>379848.41877568257</v>
      </c>
      <c r="S981" s="44">
        <v>0</v>
      </c>
      <c r="T981" s="45">
        <v>0</v>
      </c>
      <c r="U981" s="45">
        <v>569329</v>
      </c>
      <c r="V981" s="45">
        <v>55170.177971199628</v>
      </c>
      <c r="W981" s="47">
        <v>624499.17797119962</v>
      </c>
      <c r="X981" s="44">
        <v>126600.75336136181</v>
      </c>
      <c r="Y981" s="45">
        <v>-165032.51255687888</v>
      </c>
      <c r="Z981" s="45">
        <v>-135131</v>
      </c>
      <c r="AA981" s="45">
        <v>-71088</v>
      </c>
      <c r="AB981" s="45">
        <v>0</v>
      </c>
      <c r="AC981" s="46">
        <v>0</v>
      </c>
    </row>
    <row r="982" spans="1:29" s="48" customFormat="1" ht="13.5" x14ac:dyDescent="0.25">
      <c r="A982" s="40" t="s">
        <v>1956</v>
      </c>
      <c r="B982" s="41" t="s">
        <v>1957</v>
      </c>
      <c r="C982" s="42">
        <v>422955.45</v>
      </c>
      <c r="D982" s="43">
        <v>6.4422000000000004E-4</v>
      </c>
      <c r="E982" s="43">
        <v>6.6741999999999995E-4</v>
      </c>
      <c r="F982" s="44">
        <v>3584819</v>
      </c>
      <c r="G982" s="45">
        <v>4739371</v>
      </c>
      <c r="H982" s="46">
        <v>2632287</v>
      </c>
      <c r="I982" s="44">
        <v>172845</v>
      </c>
      <c r="J982" s="45">
        <v>-92513.4214098214</v>
      </c>
      <c r="K982" s="45">
        <v>80331.5785901786</v>
      </c>
      <c r="L982" s="45">
        <v>0</v>
      </c>
      <c r="M982" s="46">
        <v>80331.5785901786</v>
      </c>
      <c r="N982" s="44">
        <v>118844</v>
      </c>
      <c r="O982" s="45">
        <v>0</v>
      </c>
      <c r="P982" s="45">
        <v>132297</v>
      </c>
      <c r="Q982" s="45">
        <v>18954.415406803644</v>
      </c>
      <c r="R982" s="46">
        <v>270095.41540680366</v>
      </c>
      <c r="S982" s="44">
        <v>0</v>
      </c>
      <c r="T982" s="45">
        <v>0</v>
      </c>
      <c r="U982" s="45">
        <v>490759</v>
      </c>
      <c r="V982" s="45">
        <v>99350.144397161814</v>
      </c>
      <c r="W982" s="47">
        <v>590109.14439716178</v>
      </c>
      <c r="X982" s="44">
        <v>19826.165778925984</v>
      </c>
      <c r="Y982" s="45">
        <v>-162078.89476928415</v>
      </c>
      <c r="Z982" s="45">
        <v>-116482</v>
      </c>
      <c r="AA982" s="45">
        <v>-61278.999999999942</v>
      </c>
      <c r="AB982" s="45">
        <v>0</v>
      </c>
      <c r="AC982" s="46">
        <v>0</v>
      </c>
    </row>
    <row r="983" spans="1:29" s="48" customFormat="1" ht="13.5" x14ac:dyDescent="0.25">
      <c r="A983" s="40" t="s">
        <v>1958</v>
      </c>
      <c r="B983" s="41" t="s">
        <v>1959</v>
      </c>
      <c r="C983" s="42">
        <v>106221.70000000001</v>
      </c>
      <c r="D983" s="43">
        <v>1.6179000000000001E-4</v>
      </c>
      <c r="E983" s="43">
        <v>1.1730000000000001E-4</v>
      </c>
      <c r="F983" s="44">
        <v>900295</v>
      </c>
      <c r="G983" s="45">
        <v>1190250</v>
      </c>
      <c r="H983" s="46">
        <v>661075</v>
      </c>
      <c r="I983" s="44">
        <v>43408</v>
      </c>
      <c r="J983" s="45">
        <v>30557.570043555726</v>
      </c>
      <c r="K983" s="45">
        <v>73965.570043555723</v>
      </c>
      <c r="L983" s="45">
        <v>0</v>
      </c>
      <c r="M983" s="46">
        <v>73965.570043555723</v>
      </c>
      <c r="N983" s="44">
        <v>29847</v>
      </c>
      <c r="O983" s="45">
        <v>0</v>
      </c>
      <c r="P983" s="45">
        <v>33225</v>
      </c>
      <c r="Q983" s="45">
        <v>172473.83916990252</v>
      </c>
      <c r="R983" s="46">
        <v>235545.83916990252</v>
      </c>
      <c r="S983" s="44">
        <v>0</v>
      </c>
      <c r="T983" s="45">
        <v>0</v>
      </c>
      <c r="U983" s="45">
        <v>123250</v>
      </c>
      <c r="V983" s="45">
        <v>50285.718516255052</v>
      </c>
      <c r="W983" s="47">
        <v>173535.71851625506</v>
      </c>
      <c r="X983" s="44">
        <v>71800.614304672432</v>
      </c>
      <c r="Y983" s="45">
        <v>34852.506348975046</v>
      </c>
      <c r="Z983" s="45">
        <v>-29253</v>
      </c>
      <c r="AA983" s="45">
        <v>-15390.000000000015</v>
      </c>
      <c r="AB983" s="45">
        <v>0</v>
      </c>
      <c r="AC983" s="46">
        <v>0</v>
      </c>
    </row>
    <row r="984" spans="1:29" s="48" customFormat="1" ht="13.5" x14ac:dyDescent="0.25">
      <c r="A984" s="40" t="s">
        <v>1960</v>
      </c>
      <c r="B984" s="41" t="s">
        <v>1961</v>
      </c>
      <c r="C984" s="42">
        <v>51295.91</v>
      </c>
      <c r="D984" s="43">
        <v>7.8129999999999999E-5</v>
      </c>
      <c r="E984" s="43">
        <v>8.1110000000000001E-5</v>
      </c>
      <c r="F984" s="44">
        <v>434761</v>
      </c>
      <c r="G984" s="45">
        <v>574784</v>
      </c>
      <c r="H984" s="46">
        <v>319240</v>
      </c>
      <c r="I984" s="44">
        <v>20962</v>
      </c>
      <c r="J984" s="45">
        <v>24552.443368699081</v>
      </c>
      <c r="K984" s="45">
        <v>45514.443368699081</v>
      </c>
      <c r="L984" s="45">
        <v>0</v>
      </c>
      <c r="M984" s="46">
        <v>45514.443368699081</v>
      </c>
      <c r="N984" s="44">
        <v>14413</v>
      </c>
      <c r="O984" s="45">
        <v>0</v>
      </c>
      <c r="P984" s="45">
        <v>16045</v>
      </c>
      <c r="Q984" s="45">
        <v>13826.451955433269</v>
      </c>
      <c r="R984" s="46">
        <v>44284.451955433266</v>
      </c>
      <c r="S984" s="44">
        <v>0</v>
      </c>
      <c r="T984" s="45">
        <v>0</v>
      </c>
      <c r="U984" s="45">
        <v>59518</v>
      </c>
      <c r="V984" s="45">
        <v>12701.364288651763</v>
      </c>
      <c r="W984" s="47">
        <v>72219.364288651763</v>
      </c>
      <c r="X984" s="44">
        <v>13529.103629105022</v>
      </c>
      <c r="Y984" s="45">
        <v>-19906.015962323516</v>
      </c>
      <c r="Z984" s="45">
        <v>-14127</v>
      </c>
      <c r="AA984" s="45">
        <v>-7431.0000000000036</v>
      </c>
      <c r="AB984" s="45">
        <v>0</v>
      </c>
      <c r="AC984" s="46">
        <v>0</v>
      </c>
    </row>
    <row r="985" spans="1:29" s="48" customFormat="1" ht="13.5" x14ac:dyDescent="0.25">
      <c r="A985" s="40" t="s">
        <v>1962</v>
      </c>
      <c r="B985" s="41" t="s">
        <v>1963</v>
      </c>
      <c r="C985" s="42">
        <v>8041.68</v>
      </c>
      <c r="D985" s="43">
        <v>1.225E-5</v>
      </c>
      <c r="E985" s="43">
        <v>1.2510000000000001E-5</v>
      </c>
      <c r="F985" s="44">
        <v>68166</v>
      </c>
      <c r="G985" s="45">
        <v>90120</v>
      </c>
      <c r="H985" s="46">
        <v>50054</v>
      </c>
      <c r="I985" s="44">
        <v>3287</v>
      </c>
      <c r="J985" s="45">
        <v>-7069.7412984189186</v>
      </c>
      <c r="K985" s="45">
        <v>-3782.7412984189186</v>
      </c>
      <c r="L985" s="45">
        <v>0</v>
      </c>
      <c r="M985" s="46">
        <v>-3782.7412984189186</v>
      </c>
      <c r="N985" s="44">
        <v>2260</v>
      </c>
      <c r="O985" s="45">
        <v>0</v>
      </c>
      <c r="P985" s="45">
        <v>2516</v>
      </c>
      <c r="Q985" s="45">
        <v>0</v>
      </c>
      <c r="R985" s="46">
        <v>4776</v>
      </c>
      <c r="S985" s="44">
        <v>0</v>
      </c>
      <c r="T985" s="45">
        <v>0</v>
      </c>
      <c r="U985" s="45">
        <v>9332</v>
      </c>
      <c r="V985" s="45">
        <v>5495.9026020157689</v>
      </c>
      <c r="W985" s="47">
        <v>14827.902602015769</v>
      </c>
      <c r="X985" s="44">
        <v>-3861.6988333215695</v>
      </c>
      <c r="Y985" s="45">
        <v>-2810.2037686941999</v>
      </c>
      <c r="Z985" s="45">
        <v>-2215</v>
      </c>
      <c r="AA985" s="45">
        <v>-1165</v>
      </c>
      <c r="AB985" s="45">
        <v>0</v>
      </c>
      <c r="AC985" s="46">
        <v>0</v>
      </c>
    </row>
    <row r="986" spans="1:29" s="48" customFormat="1" ht="13.5" x14ac:dyDescent="0.25">
      <c r="A986" s="40" t="s">
        <v>1964</v>
      </c>
      <c r="B986" s="41" t="s">
        <v>1965</v>
      </c>
      <c r="C986" s="42">
        <v>0</v>
      </c>
      <c r="D986" s="43">
        <v>0</v>
      </c>
      <c r="E986" s="43">
        <v>0</v>
      </c>
      <c r="F986" s="44">
        <v>0</v>
      </c>
      <c r="G986" s="45">
        <v>0</v>
      </c>
      <c r="H986" s="46">
        <v>0</v>
      </c>
      <c r="I986" s="44">
        <v>0</v>
      </c>
      <c r="J986" s="45">
        <v>0</v>
      </c>
      <c r="K986" s="45">
        <v>0</v>
      </c>
      <c r="L986" s="45">
        <v>0</v>
      </c>
      <c r="M986" s="46">
        <v>0</v>
      </c>
      <c r="N986" s="44">
        <v>0</v>
      </c>
      <c r="O986" s="45">
        <v>0</v>
      </c>
      <c r="P986" s="45">
        <v>0</v>
      </c>
      <c r="Q986" s="45">
        <v>0</v>
      </c>
      <c r="R986" s="46">
        <v>0</v>
      </c>
      <c r="S986" s="44">
        <v>0</v>
      </c>
      <c r="T986" s="45">
        <v>0</v>
      </c>
      <c r="U986" s="45">
        <v>0</v>
      </c>
      <c r="V986" s="45">
        <v>0</v>
      </c>
      <c r="W986" s="47">
        <v>0</v>
      </c>
      <c r="X986" s="44">
        <v>0</v>
      </c>
      <c r="Y986" s="45">
        <v>0</v>
      </c>
      <c r="Z986" s="45">
        <v>0</v>
      </c>
      <c r="AA986" s="45">
        <v>0</v>
      </c>
      <c r="AB986" s="45">
        <v>0</v>
      </c>
      <c r="AC986" s="46">
        <v>0</v>
      </c>
    </row>
    <row r="987" spans="1:29" s="48" customFormat="1" ht="13.5" x14ac:dyDescent="0.25">
      <c r="A987" s="40" t="s">
        <v>1966</v>
      </c>
      <c r="B987" s="41" t="s">
        <v>1967</v>
      </c>
      <c r="C987" s="42">
        <v>261797.09</v>
      </c>
      <c r="D987" s="43">
        <v>3.9875000000000002E-4</v>
      </c>
      <c r="E987" s="43">
        <v>5.2172000000000004E-4</v>
      </c>
      <c r="F987" s="44">
        <v>2218880</v>
      </c>
      <c r="G987" s="45">
        <v>2933507</v>
      </c>
      <c r="H987" s="46">
        <v>1629295</v>
      </c>
      <c r="I987" s="44">
        <v>106985</v>
      </c>
      <c r="J987" s="45">
        <v>-343935.3527007167</v>
      </c>
      <c r="K987" s="45">
        <v>-236950.3527007167</v>
      </c>
      <c r="L987" s="45">
        <v>0</v>
      </c>
      <c r="M987" s="46">
        <v>-236950.3527007167</v>
      </c>
      <c r="N987" s="44">
        <v>73560</v>
      </c>
      <c r="O987" s="45">
        <v>0</v>
      </c>
      <c r="P987" s="45">
        <v>81887</v>
      </c>
      <c r="Q987" s="45">
        <v>0</v>
      </c>
      <c r="R987" s="46">
        <v>155447</v>
      </c>
      <c r="S987" s="44">
        <v>0</v>
      </c>
      <c r="T987" s="45">
        <v>0</v>
      </c>
      <c r="U987" s="45">
        <v>303763</v>
      </c>
      <c r="V987" s="45">
        <v>492261.45162225468</v>
      </c>
      <c r="W987" s="47">
        <v>796024.45162225468</v>
      </c>
      <c r="X987" s="44">
        <v>-267134.30375688872</v>
      </c>
      <c r="Y987" s="45">
        <v>-263415.14786536596</v>
      </c>
      <c r="Z987" s="45">
        <v>-72098</v>
      </c>
      <c r="AA987" s="45">
        <v>-37930</v>
      </c>
      <c r="AB987" s="45">
        <v>0</v>
      </c>
      <c r="AC987" s="46">
        <v>0</v>
      </c>
    </row>
    <row r="988" spans="1:29" s="48" customFormat="1" ht="13.5" x14ac:dyDescent="0.25">
      <c r="A988" s="40" t="s">
        <v>1968</v>
      </c>
      <c r="B988" s="41" t="s">
        <v>1969</v>
      </c>
      <c r="C988" s="42">
        <v>7944.48</v>
      </c>
      <c r="D988" s="43">
        <v>1.2099999999999999E-5</v>
      </c>
      <c r="E988" s="43">
        <v>1.2500000000000001E-5</v>
      </c>
      <c r="F988" s="44">
        <v>67332</v>
      </c>
      <c r="G988" s="45">
        <v>89017</v>
      </c>
      <c r="H988" s="46">
        <v>49441</v>
      </c>
      <c r="I988" s="44">
        <v>3246</v>
      </c>
      <c r="J988" s="45">
        <v>-11672.491976363621</v>
      </c>
      <c r="K988" s="45">
        <v>-8426.4919763636208</v>
      </c>
      <c r="L988" s="45">
        <v>0</v>
      </c>
      <c r="M988" s="46">
        <v>-8426.4919763636208</v>
      </c>
      <c r="N988" s="44">
        <v>2232</v>
      </c>
      <c r="O988" s="45">
        <v>0</v>
      </c>
      <c r="P988" s="45">
        <v>2485</v>
      </c>
      <c r="Q988" s="45">
        <v>0</v>
      </c>
      <c r="R988" s="46">
        <v>4717</v>
      </c>
      <c r="S988" s="44">
        <v>0</v>
      </c>
      <c r="T988" s="45">
        <v>0</v>
      </c>
      <c r="U988" s="45">
        <v>9218</v>
      </c>
      <c r="V988" s="45">
        <v>6593.7565983951463</v>
      </c>
      <c r="W988" s="47">
        <v>15811.756598395146</v>
      </c>
      <c r="X988" s="44">
        <v>-4765.3669556714804</v>
      </c>
      <c r="Y988" s="45">
        <v>-2990.3896427236664</v>
      </c>
      <c r="Z988" s="45">
        <v>-2188</v>
      </c>
      <c r="AA988" s="45">
        <v>-1151</v>
      </c>
      <c r="AB988" s="45">
        <v>0</v>
      </c>
      <c r="AC988" s="46">
        <v>0</v>
      </c>
    </row>
    <row r="989" spans="1:29" s="48" customFormat="1" ht="13.5" x14ac:dyDescent="0.25">
      <c r="A989" s="40" t="s">
        <v>1970</v>
      </c>
      <c r="B989" s="41" t="s">
        <v>1971</v>
      </c>
      <c r="C989" s="42">
        <v>887587.83999999997</v>
      </c>
      <c r="D989" s="43">
        <v>1.3519199999999999E-3</v>
      </c>
      <c r="E989" s="43">
        <v>1.2954799999999999E-3</v>
      </c>
      <c r="F989" s="44">
        <v>7522879</v>
      </c>
      <c r="G989" s="45">
        <v>9945749</v>
      </c>
      <c r="H989" s="46">
        <v>5523954</v>
      </c>
      <c r="I989" s="44">
        <v>362721</v>
      </c>
      <c r="J989" s="45">
        <v>-51352.473600685771</v>
      </c>
      <c r="K989" s="45">
        <v>311368.52639931423</v>
      </c>
      <c r="L989" s="45">
        <v>0</v>
      </c>
      <c r="M989" s="46">
        <v>311368.52639931423</v>
      </c>
      <c r="N989" s="44">
        <v>249398</v>
      </c>
      <c r="O989" s="45">
        <v>0</v>
      </c>
      <c r="P989" s="45">
        <v>277631</v>
      </c>
      <c r="Q989" s="45">
        <v>203988.51249404994</v>
      </c>
      <c r="R989" s="46">
        <v>731017.51249404997</v>
      </c>
      <c r="S989" s="44">
        <v>0</v>
      </c>
      <c r="T989" s="45">
        <v>0</v>
      </c>
      <c r="U989" s="45">
        <v>1029875</v>
      </c>
      <c r="V989" s="45">
        <v>156590.05844744245</v>
      </c>
      <c r="W989" s="47">
        <v>1186465.0584474425</v>
      </c>
      <c r="X989" s="44">
        <v>99854.776425427874</v>
      </c>
      <c r="Y989" s="45">
        <v>-182267.32237882039</v>
      </c>
      <c r="Z989" s="45">
        <v>-244442</v>
      </c>
      <c r="AA989" s="45">
        <v>-128593</v>
      </c>
      <c r="AB989" s="45">
        <v>0</v>
      </c>
      <c r="AC989" s="46">
        <v>0</v>
      </c>
    </row>
    <row r="990" spans="1:29" s="48" customFormat="1" ht="13.5" x14ac:dyDescent="0.25">
      <c r="A990" s="40" t="s">
        <v>1972</v>
      </c>
      <c r="B990" s="41" t="s">
        <v>1973</v>
      </c>
      <c r="C990" s="42">
        <v>617297.01</v>
      </c>
      <c r="D990" s="43">
        <v>9.4023000000000002E-4</v>
      </c>
      <c r="E990" s="43">
        <v>8.2870000000000003E-4</v>
      </c>
      <c r="F990" s="44">
        <v>5231993</v>
      </c>
      <c r="G990" s="45">
        <v>6917045</v>
      </c>
      <c r="H990" s="46">
        <v>3841786</v>
      </c>
      <c r="I990" s="44">
        <v>252264</v>
      </c>
      <c r="J990" s="45">
        <v>333418.55400059267</v>
      </c>
      <c r="K990" s="45">
        <v>585682.55400059267</v>
      </c>
      <c r="L990" s="45">
        <v>0</v>
      </c>
      <c r="M990" s="46">
        <v>585682.55400059267</v>
      </c>
      <c r="N990" s="44">
        <v>173451</v>
      </c>
      <c r="O990" s="45">
        <v>0</v>
      </c>
      <c r="P990" s="45">
        <v>193086</v>
      </c>
      <c r="Q990" s="45">
        <v>425460.28788864193</v>
      </c>
      <c r="R990" s="46">
        <v>791997.28788864193</v>
      </c>
      <c r="S990" s="44">
        <v>0</v>
      </c>
      <c r="T990" s="45">
        <v>0</v>
      </c>
      <c r="U990" s="45">
        <v>716255</v>
      </c>
      <c r="V990" s="45">
        <v>4606.6940936219953</v>
      </c>
      <c r="W990" s="47">
        <v>720861.69409362203</v>
      </c>
      <c r="X990" s="44">
        <v>348801.11324504588</v>
      </c>
      <c r="Y990" s="45">
        <v>-18228.519450025895</v>
      </c>
      <c r="Z990" s="45">
        <v>-170004</v>
      </c>
      <c r="AA990" s="45">
        <v>-89433.000000000116</v>
      </c>
      <c r="AB990" s="45">
        <v>0</v>
      </c>
      <c r="AC990" s="46">
        <v>0</v>
      </c>
    </row>
    <row r="991" spans="1:29" s="48" customFormat="1" ht="13.5" x14ac:dyDescent="0.25">
      <c r="A991" s="40" t="s">
        <v>1974</v>
      </c>
      <c r="B991" s="41" t="s">
        <v>1975</v>
      </c>
      <c r="C991" s="42">
        <v>44252.79</v>
      </c>
      <c r="D991" s="43">
        <v>6.7399999999999998E-5</v>
      </c>
      <c r="E991" s="43">
        <v>2.1562999999999999E-4</v>
      </c>
      <c r="F991" s="44">
        <v>375053</v>
      </c>
      <c r="G991" s="45">
        <v>495846</v>
      </c>
      <c r="H991" s="46">
        <v>275397</v>
      </c>
      <c r="I991" s="44">
        <v>18083</v>
      </c>
      <c r="J991" s="45">
        <v>-308139.33525423839</v>
      </c>
      <c r="K991" s="45">
        <v>-290056.33525423839</v>
      </c>
      <c r="L991" s="45">
        <v>0</v>
      </c>
      <c r="M991" s="46">
        <v>-290056.33525423839</v>
      </c>
      <c r="N991" s="44">
        <v>12434</v>
      </c>
      <c r="O991" s="45">
        <v>0</v>
      </c>
      <c r="P991" s="45">
        <v>13841</v>
      </c>
      <c r="Q991" s="45">
        <v>11495.292855041651</v>
      </c>
      <c r="R991" s="46">
        <v>37770.292855041655</v>
      </c>
      <c r="S991" s="44">
        <v>0</v>
      </c>
      <c r="T991" s="45">
        <v>0</v>
      </c>
      <c r="U991" s="45">
        <v>51344</v>
      </c>
      <c r="V991" s="45">
        <v>582472.94774861203</v>
      </c>
      <c r="W991" s="47">
        <v>633816.94774861203</v>
      </c>
      <c r="X991" s="44">
        <v>-341548.9094589164</v>
      </c>
      <c r="Y991" s="45">
        <v>-235900.745434654</v>
      </c>
      <c r="Z991" s="45">
        <v>-12187</v>
      </c>
      <c r="AA991" s="45">
        <v>-6410</v>
      </c>
      <c r="AB991" s="45">
        <v>0</v>
      </c>
      <c r="AC991" s="46">
        <v>0</v>
      </c>
    </row>
    <row r="992" spans="1:29" s="48" customFormat="1" ht="13.5" x14ac:dyDescent="0.25">
      <c r="A992" s="40" t="s">
        <v>1976</v>
      </c>
      <c r="B992" s="41" t="s">
        <v>1977</v>
      </c>
      <c r="C992" s="42">
        <v>34302.979999999996</v>
      </c>
      <c r="D992" s="43">
        <v>5.2250000000000003E-5</v>
      </c>
      <c r="E992" s="43">
        <v>5.2670000000000002E-5</v>
      </c>
      <c r="F992" s="44">
        <v>290750</v>
      </c>
      <c r="G992" s="45">
        <v>384391</v>
      </c>
      <c r="H992" s="46">
        <v>213494</v>
      </c>
      <c r="I992" s="44">
        <v>14019</v>
      </c>
      <c r="J992" s="45">
        <v>-23402.733459994517</v>
      </c>
      <c r="K992" s="45">
        <v>-9383.733459994517</v>
      </c>
      <c r="L992" s="45">
        <v>0</v>
      </c>
      <c r="M992" s="46">
        <v>-9383.733459994517</v>
      </c>
      <c r="N992" s="44">
        <v>9639</v>
      </c>
      <c r="O992" s="45">
        <v>0</v>
      </c>
      <c r="P992" s="45">
        <v>10730</v>
      </c>
      <c r="Q992" s="45">
        <v>0</v>
      </c>
      <c r="R992" s="46">
        <v>20369</v>
      </c>
      <c r="S992" s="44">
        <v>0</v>
      </c>
      <c r="T992" s="45">
        <v>0</v>
      </c>
      <c r="U992" s="45">
        <v>39803</v>
      </c>
      <c r="V992" s="45">
        <v>6980.4348733753686</v>
      </c>
      <c r="W992" s="47">
        <v>46783.434873375372</v>
      </c>
      <c r="X992" s="44">
        <v>-1046.1678802915503</v>
      </c>
      <c r="Y992" s="45">
        <v>-10951.266993083818</v>
      </c>
      <c r="Z992" s="45">
        <v>-9447</v>
      </c>
      <c r="AA992" s="45">
        <v>-4970</v>
      </c>
      <c r="AB992" s="45">
        <v>0</v>
      </c>
      <c r="AC992" s="46">
        <v>0</v>
      </c>
    </row>
    <row r="993" spans="1:29" s="48" customFormat="1" ht="13.5" x14ac:dyDescent="0.25">
      <c r="A993" s="40" t="s">
        <v>1978</v>
      </c>
      <c r="B993" s="41" t="s">
        <v>1979</v>
      </c>
      <c r="C993" s="42">
        <v>384411.49</v>
      </c>
      <c r="D993" s="43">
        <v>5.8551000000000002E-4</v>
      </c>
      <c r="E993" s="43">
        <v>5.7386999999999998E-4</v>
      </c>
      <c r="F993" s="44">
        <v>3258122</v>
      </c>
      <c r="G993" s="45">
        <v>4307456</v>
      </c>
      <c r="H993" s="46">
        <v>2392398</v>
      </c>
      <c r="I993" s="44">
        <v>157093</v>
      </c>
      <c r="J993" s="45">
        <v>110554.8377925776</v>
      </c>
      <c r="K993" s="45">
        <v>267647.83779257757</v>
      </c>
      <c r="L993" s="45">
        <v>0</v>
      </c>
      <c r="M993" s="46">
        <v>267647.83779257757</v>
      </c>
      <c r="N993" s="44">
        <v>108013</v>
      </c>
      <c r="O993" s="45">
        <v>0</v>
      </c>
      <c r="P993" s="45">
        <v>120241</v>
      </c>
      <c r="Q993" s="45">
        <v>65428.037354435321</v>
      </c>
      <c r="R993" s="46">
        <v>293682.03735443531</v>
      </c>
      <c r="S993" s="44">
        <v>0</v>
      </c>
      <c r="T993" s="45">
        <v>0</v>
      </c>
      <c r="U993" s="45">
        <v>446034</v>
      </c>
      <c r="V993" s="45">
        <v>0</v>
      </c>
      <c r="W993" s="47">
        <v>446034</v>
      </c>
      <c r="X993" s="44">
        <v>107372.99970134639</v>
      </c>
      <c r="Y993" s="45">
        <v>-98165.962346911081</v>
      </c>
      <c r="Z993" s="45">
        <v>-105867</v>
      </c>
      <c r="AA993" s="45">
        <v>-55692</v>
      </c>
      <c r="AB993" s="45">
        <v>0</v>
      </c>
      <c r="AC993" s="46">
        <v>0</v>
      </c>
    </row>
    <row r="994" spans="1:29" s="48" customFormat="1" ht="13.5" x14ac:dyDescent="0.25">
      <c r="A994" s="40" t="s">
        <v>1980</v>
      </c>
      <c r="B994" s="41" t="s">
        <v>1981</v>
      </c>
      <c r="C994" s="42">
        <v>58836.789999999994</v>
      </c>
      <c r="D994" s="43">
        <v>8.9619999999999999E-5</v>
      </c>
      <c r="E994" s="43">
        <v>9.0500000000000004E-5</v>
      </c>
      <c r="F994" s="44">
        <v>498698</v>
      </c>
      <c r="G994" s="45">
        <v>659313</v>
      </c>
      <c r="H994" s="46">
        <v>366188</v>
      </c>
      <c r="I994" s="44">
        <v>24045</v>
      </c>
      <c r="J994" s="45">
        <v>-25598.49102743109</v>
      </c>
      <c r="K994" s="45">
        <v>-1553.4910274310896</v>
      </c>
      <c r="L994" s="45">
        <v>0</v>
      </c>
      <c r="M994" s="46">
        <v>-1553.4910274310896</v>
      </c>
      <c r="N994" s="44">
        <v>16533</v>
      </c>
      <c r="O994" s="45">
        <v>0</v>
      </c>
      <c r="P994" s="45">
        <v>18404</v>
      </c>
      <c r="Q994" s="45">
        <v>11675.731594870264</v>
      </c>
      <c r="R994" s="46">
        <v>46612.73159487026</v>
      </c>
      <c r="S994" s="44">
        <v>0</v>
      </c>
      <c r="T994" s="45">
        <v>0</v>
      </c>
      <c r="U994" s="45">
        <v>68271</v>
      </c>
      <c r="V994" s="45">
        <v>4611.8012741752909</v>
      </c>
      <c r="W994" s="47">
        <v>72882.80127417529</v>
      </c>
      <c r="X994" s="44">
        <v>17481.940684885514</v>
      </c>
      <c r="Y994" s="45">
        <v>-19023.010364190544</v>
      </c>
      <c r="Z994" s="45">
        <v>-16204</v>
      </c>
      <c r="AA994" s="45">
        <v>-8525</v>
      </c>
      <c r="AB994" s="45">
        <v>0</v>
      </c>
      <c r="AC994" s="46">
        <v>0</v>
      </c>
    </row>
    <row r="995" spans="1:29" s="48" customFormat="1" ht="13.5" x14ac:dyDescent="0.25">
      <c r="A995" s="40" t="s">
        <v>1982</v>
      </c>
      <c r="B995" s="41" t="s">
        <v>1983</v>
      </c>
      <c r="C995" s="42">
        <v>119591.6</v>
      </c>
      <c r="D995" s="43">
        <v>1.8215000000000001E-4</v>
      </c>
      <c r="E995" s="43">
        <v>1.8531999999999999E-4</v>
      </c>
      <c r="F995" s="44">
        <v>1013590</v>
      </c>
      <c r="G995" s="45">
        <v>1340034</v>
      </c>
      <c r="H995" s="46">
        <v>744266</v>
      </c>
      <c r="I995" s="44">
        <v>48871</v>
      </c>
      <c r="J995" s="45">
        <v>34087.723924636935</v>
      </c>
      <c r="K995" s="45">
        <v>82958.723924636928</v>
      </c>
      <c r="L995" s="45">
        <v>0</v>
      </c>
      <c r="M995" s="46">
        <v>82958.723924636928</v>
      </c>
      <c r="N995" s="44">
        <v>33603</v>
      </c>
      <c r="O995" s="45">
        <v>0</v>
      </c>
      <c r="P995" s="45">
        <v>37406</v>
      </c>
      <c r="Q995" s="45">
        <v>18513.733423102327</v>
      </c>
      <c r="R995" s="46">
        <v>89522.733423102327</v>
      </c>
      <c r="S995" s="44">
        <v>0</v>
      </c>
      <c r="T995" s="45">
        <v>0</v>
      </c>
      <c r="U995" s="45">
        <v>138760</v>
      </c>
      <c r="V995" s="45">
        <v>14788.914145534523</v>
      </c>
      <c r="W995" s="47">
        <v>153548.91414553451</v>
      </c>
      <c r="X995" s="44">
        <v>26970.774074006942</v>
      </c>
      <c r="Y995" s="45">
        <v>-40735.954796439139</v>
      </c>
      <c r="Z995" s="45">
        <v>-32935</v>
      </c>
      <c r="AA995" s="45">
        <v>-17326</v>
      </c>
      <c r="AB995" s="45">
        <v>0</v>
      </c>
      <c r="AC995" s="46">
        <v>0</v>
      </c>
    </row>
    <row r="996" spans="1:29" s="48" customFormat="1" ht="13.5" x14ac:dyDescent="0.25">
      <c r="A996" s="40" t="s">
        <v>1984</v>
      </c>
      <c r="B996" s="41" t="s">
        <v>1985</v>
      </c>
      <c r="C996" s="42">
        <v>21549.94</v>
      </c>
      <c r="D996" s="43">
        <v>3.2820000000000001E-5</v>
      </c>
      <c r="E996" s="43">
        <v>3.4910000000000003E-5</v>
      </c>
      <c r="F996" s="44">
        <v>182630</v>
      </c>
      <c r="G996" s="45">
        <v>241449</v>
      </c>
      <c r="H996" s="46">
        <v>134103</v>
      </c>
      <c r="I996" s="44">
        <v>8806</v>
      </c>
      <c r="J996" s="45">
        <v>-5802.5742431317976</v>
      </c>
      <c r="K996" s="45">
        <v>3003.4257568682024</v>
      </c>
      <c r="L996" s="45">
        <v>0</v>
      </c>
      <c r="M996" s="46">
        <v>3003.4257568682024</v>
      </c>
      <c r="N996" s="44">
        <v>6055</v>
      </c>
      <c r="O996" s="45">
        <v>0</v>
      </c>
      <c r="P996" s="45">
        <v>6740</v>
      </c>
      <c r="Q996" s="45">
        <v>0</v>
      </c>
      <c r="R996" s="46">
        <v>12795</v>
      </c>
      <c r="S996" s="44">
        <v>0</v>
      </c>
      <c r="T996" s="45">
        <v>0</v>
      </c>
      <c r="U996" s="45">
        <v>25002</v>
      </c>
      <c r="V996" s="45">
        <v>10628.61161121917</v>
      </c>
      <c r="W996" s="47">
        <v>35630.611611219167</v>
      </c>
      <c r="X996" s="44">
        <v>-4159.4777818462662</v>
      </c>
      <c r="Y996" s="45">
        <v>-9620.1338293729059</v>
      </c>
      <c r="Z996" s="45">
        <v>-5934</v>
      </c>
      <c r="AA996" s="45">
        <v>-3122</v>
      </c>
      <c r="AB996" s="45">
        <v>0</v>
      </c>
      <c r="AC996" s="46">
        <v>0</v>
      </c>
    </row>
    <row r="997" spans="1:29" s="48" customFormat="1" ht="13.5" x14ac:dyDescent="0.25">
      <c r="A997" s="40" t="s">
        <v>1986</v>
      </c>
      <c r="B997" s="41" t="s">
        <v>1987</v>
      </c>
      <c r="C997" s="42">
        <v>241485.79</v>
      </c>
      <c r="D997" s="43">
        <v>3.6781999999999999E-4</v>
      </c>
      <c r="E997" s="43">
        <v>3.9400999999999998E-4</v>
      </c>
      <c r="F997" s="44">
        <v>2046767</v>
      </c>
      <c r="G997" s="45">
        <v>2705963</v>
      </c>
      <c r="H997" s="46">
        <v>1502915</v>
      </c>
      <c r="I997" s="44">
        <v>98686</v>
      </c>
      <c r="J997" s="45">
        <v>-100578.72028759112</v>
      </c>
      <c r="K997" s="45">
        <v>-1892.7202875911171</v>
      </c>
      <c r="L997" s="45">
        <v>0</v>
      </c>
      <c r="M997" s="46">
        <v>-1892.7202875911171</v>
      </c>
      <c r="N997" s="44">
        <v>67854</v>
      </c>
      <c r="O997" s="45">
        <v>0</v>
      </c>
      <c r="P997" s="45">
        <v>75536</v>
      </c>
      <c r="Q997" s="45">
        <v>30143.277698556714</v>
      </c>
      <c r="R997" s="46">
        <v>173533.27769855672</v>
      </c>
      <c r="S997" s="44">
        <v>0</v>
      </c>
      <c r="T997" s="45">
        <v>0</v>
      </c>
      <c r="U997" s="45">
        <v>280201</v>
      </c>
      <c r="V997" s="45">
        <v>107513.09147468128</v>
      </c>
      <c r="W997" s="47">
        <v>387714.09147468128</v>
      </c>
      <c r="X997" s="44">
        <v>-709.82815001196286</v>
      </c>
      <c r="Y997" s="45">
        <v>-111977.98562611258</v>
      </c>
      <c r="Z997" s="45">
        <v>-66506</v>
      </c>
      <c r="AA997" s="45">
        <v>-34987</v>
      </c>
      <c r="AB997" s="45">
        <v>0</v>
      </c>
      <c r="AC997" s="46">
        <v>0</v>
      </c>
    </row>
    <row r="998" spans="1:29" s="48" customFormat="1" ht="13.5" x14ac:dyDescent="0.25">
      <c r="A998" s="40" t="s">
        <v>1988</v>
      </c>
      <c r="B998" s="41" t="s">
        <v>1989</v>
      </c>
      <c r="C998" s="42">
        <v>23921.16</v>
      </c>
      <c r="D998" s="43">
        <v>3.6439999999999997E-5</v>
      </c>
      <c r="E998" s="43">
        <v>3.7329999999999997E-5</v>
      </c>
      <c r="F998" s="44">
        <v>202774</v>
      </c>
      <c r="G998" s="45">
        <v>268080</v>
      </c>
      <c r="H998" s="46">
        <v>148894</v>
      </c>
      <c r="I998" s="44">
        <v>9777</v>
      </c>
      <c r="J998" s="45">
        <v>45922.734869956454</v>
      </c>
      <c r="K998" s="45">
        <v>55699.734869956454</v>
      </c>
      <c r="L998" s="45">
        <v>0</v>
      </c>
      <c r="M998" s="46">
        <v>55699.734869956454</v>
      </c>
      <c r="N998" s="44">
        <v>6722</v>
      </c>
      <c r="O998" s="45">
        <v>0</v>
      </c>
      <c r="P998" s="45">
        <v>7483</v>
      </c>
      <c r="Q998" s="45">
        <v>20672.486313141209</v>
      </c>
      <c r="R998" s="46">
        <v>34877.486313141213</v>
      </c>
      <c r="S998" s="44">
        <v>0</v>
      </c>
      <c r="T998" s="45">
        <v>0</v>
      </c>
      <c r="U998" s="45">
        <v>27760</v>
      </c>
      <c r="V998" s="45">
        <v>3964.6715959449598</v>
      </c>
      <c r="W998" s="47">
        <v>31724.671595944961</v>
      </c>
      <c r="X998" s="44">
        <v>21743.158167496171</v>
      </c>
      <c r="Y998" s="45">
        <v>-8534.3434502999226</v>
      </c>
      <c r="Z998" s="45">
        <v>-6589</v>
      </c>
      <c r="AA998" s="45">
        <v>-3466.9999999999964</v>
      </c>
      <c r="AB998" s="45">
        <v>0</v>
      </c>
      <c r="AC998" s="46">
        <v>0</v>
      </c>
    </row>
    <row r="999" spans="1:29" s="48" customFormat="1" ht="13.5" x14ac:dyDescent="0.25">
      <c r="A999" s="40" t="s">
        <v>1990</v>
      </c>
      <c r="B999" s="41" t="s">
        <v>1991</v>
      </c>
      <c r="C999" s="42">
        <v>702650.09</v>
      </c>
      <c r="D999" s="43">
        <v>1.0702400000000001E-3</v>
      </c>
      <c r="E999" s="43">
        <v>9.9559999999999991E-4</v>
      </c>
      <c r="F999" s="44">
        <v>5955446</v>
      </c>
      <c r="G999" s="45">
        <v>7873497</v>
      </c>
      <c r="H999" s="46">
        <v>4373008</v>
      </c>
      <c r="I999" s="44">
        <v>287146</v>
      </c>
      <c r="J999" s="45">
        <v>164924.43318107777</v>
      </c>
      <c r="K999" s="45">
        <v>452070.43318107777</v>
      </c>
      <c r="L999" s="45">
        <v>0</v>
      </c>
      <c r="M999" s="46">
        <v>452070.43318107777</v>
      </c>
      <c r="N999" s="44">
        <v>197435</v>
      </c>
      <c r="O999" s="45">
        <v>0</v>
      </c>
      <c r="P999" s="45">
        <v>219785</v>
      </c>
      <c r="Q999" s="45">
        <v>279035.08422935696</v>
      </c>
      <c r="R999" s="46">
        <v>696255.08422935696</v>
      </c>
      <c r="S999" s="44">
        <v>0</v>
      </c>
      <c r="T999" s="45">
        <v>0</v>
      </c>
      <c r="U999" s="45">
        <v>815295</v>
      </c>
      <c r="V999" s="45">
        <v>100357.03344626412</v>
      </c>
      <c r="W999" s="47">
        <v>915652.0334462641</v>
      </c>
      <c r="X999" s="44">
        <v>175216.8457076599</v>
      </c>
      <c r="Y999" s="45">
        <v>-99303.794924567075</v>
      </c>
      <c r="Z999" s="45">
        <v>-193511</v>
      </c>
      <c r="AA999" s="45">
        <v>-101798.99999999997</v>
      </c>
      <c r="AB999" s="45">
        <v>0</v>
      </c>
      <c r="AC999" s="46">
        <v>0</v>
      </c>
    </row>
    <row r="1000" spans="1:29" s="48" customFormat="1" ht="13.5" x14ac:dyDescent="0.25">
      <c r="A1000" s="40" t="s">
        <v>1992</v>
      </c>
      <c r="B1000" s="41" t="s">
        <v>1993</v>
      </c>
      <c r="C1000" s="42">
        <v>634131.76</v>
      </c>
      <c r="D1000" s="43">
        <v>9.6586999999999997E-4</v>
      </c>
      <c r="E1000" s="43">
        <v>8.6620000000000002E-4</v>
      </c>
      <c r="F1000" s="44">
        <v>5374669</v>
      </c>
      <c r="G1000" s="45">
        <v>7105672</v>
      </c>
      <c r="H1000" s="46">
        <v>3946551</v>
      </c>
      <c r="I1000" s="44">
        <v>259144</v>
      </c>
      <c r="J1000" s="45">
        <v>414732.09352344961</v>
      </c>
      <c r="K1000" s="45">
        <v>673876.09352344961</v>
      </c>
      <c r="L1000" s="45">
        <v>0</v>
      </c>
      <c r="M1000" s="46">
        <v>673876.09352344961</v>
      </c>
      <c r="N1000" s="44">
        <v>178181</v>
      </c>
      <c r="O1000" s="45">
        <v>0</v>
      </c>
      <c r="P1000" s="45">
        <v>198351</v>
      </c>
      <c r="Q1000" s="45">
        <v>546130.24023209501</v>
      </c>
      <c r="R1000" s="46">
        <v>922662.24023209501</v>
      </c>
      <c r="S1000" s="44">
        <v>0</v>
      </c>
      <c r="T1000" s="45">
        <v>0</v>
      </c>
      <c r="U1000" s="45">
        <v>735787</v>
      </c>
      <c r="V1000" s="45">
        <v>0</v>
      </c>
      <c r="W1000" s="47">
        <v>735787</v>
      </c>
      <c r="X1000" s="44">
        <v>494488.77814271342</v>
      </c>
      <c r="Y1000" s="45">
        <v>-41101.537910618441</v>
      </c>
      <c r="Z1000" s="45">
        <v>-174640</v>
      </c>
      <c r="AA1000" s="45">
        <v>-91872</v>
      </c>
      <c r="AB1000" s="45">
        <v>0</v>
      </c>
      <c r="AC1000" s="46">
        <v>0</v>
      </c>
    </row>
    <row r="1001" spans="1:29" s="48" customFormat="1" ht="13.5" x14ac:dyDescent="0.25">
      <c r="A1001" s="40" t="s">
        <v>1994</v>
      </c>
      <c r="B1001" s="41" t="s">
        <v>1995</v>
      </c>
      <c r="C1001" s="42">
        <v>1386172.99</v>
      </c>
      <c r="D1001" s="43">
        <v>2.1113400000000002E-3</v>
      </c>
      <c r="E1001" s="43">
        <v>2.24275E-3</v>
      </c>
      <c r="F1001" s="44">
        <v>11748739</v>
      </c>
      <c r="G1001" s="45">
        <v>15532618</v>
      </c>
      <c r="H1001" s="46">
        <v>8626949</v>
      </c>
      <c r="I1001" s="44">
        <v>566474</v>
      </c>
      <c r="J1001" s="45">
        <v>23766.767555185099</v>
      </c>
      <c r="K1001" s="45">
        <v>590240.76755518513</v>
      </c>
      <c r="L1001" s="45">
        <v>0</v>
      </c>
      <c r="M1001" s="46">
        <v>590240.76755518513</v>
      </c>
      <c r="N1001" s="44">
        <v>389494</v>
      </c>
      <c r="O1001" s="45">
        <v>0</v>
      </c>
      <c r="P1001" s="45">
        <v>433586</v>
      </c>
      <c r="Q1001" s="45">
        <v>125493.9341810016</v>
      </c>
      <c r="R1001" s="46">
        <v>948573.93418100162</v>
      </c>
      <c r="S1001" s="44">
        <v>0</v>
      </c>
      <c r="T1001" s="45">
        <v>0</v>
      </c>
      <c r="U1001" s="45">
        <v>1608392</v>
      </c>
      <c r="V1001" s="45">
        <v>542881.94049459067</v>
      </c>
      <c r="W1001" s="47">
        <v>2151273.9404945904</v>
      </c>
      <c r="X1001" s="44">
        <v>-5771.374766276509</v>
      </c>
      <c r="Y1001" s="45">
        <v>-614347.63154731249</v>
      </c>
      <c r="Z1001" s="45">
        <v>-381753</v>
      </c>
      <c r="AA1001" s="45">
        <v>-200828</v>
      </c>
      <c r="AB1001" s="45">
        <v>0</v>
      </c>
      <c r="AC1001" s="46">
        <v>0</v>
      </c>
    </row>
    <row r="1002" spans="1:29" s="48" customFormat="1" ht="13.5" x14ac:dyDescent="0.25">
      <c r="A1002" s="40" t="s">
        <v>1996</v>
      </c>
      <c r="B1002" s="41" t="s">
        <v>1997</v>
      </c>
      <c r="C1002" s="42">
        <v>992447.6</v>
      </c>
      <c r="D1002" s="43">
        <v>1.5116400000000001E-3</v>
      </c>
      <c r="E1002" s="43">
        <v>1.5029399999999999E-3</v>
      </c>
      <c r="F1002" s="44">
        <v>8411655</v>
      </c>
      <c r="G1002" s="45">
        <v>11120770</v>
      </c>
      <c r="H1002" s="46">
        <v>6176571</v>
      </c>
      <c r="I1002" s="44">
        <v>405574</v>
      </c>
      <c r="J1002" s="45">
        <v>210034.81039967065</v>
      </c>
      <c r="K1002" s="45">
        <v>615608.81039967062</v>
      </c>
      <c r="L1002" s="45">
        <v>0</v>
      </c>
      <c r="M1002" s="46">
        <v>615608.81039967062</v>
      </c>
      <c r="N1002" s="44">
        <v>278863</v>
      </c>
      <c r="O1002" s="45">
        <v>0</v>
      </c>
      <c r="P1002" s="45">
        <v>310431</v>
      </c>
      <c r="Q1002" s="45">
        <v>112627.93404669018</v>
      </c>
      <c r="R1002" s="46">
        <v>701921.93404669012</v>
      </c>
      <c r="S1002" s="44">
        <v>0</v>
      </c>
      <c r="T1002" s="45">
        <v>0</v>
      </c>
      <c r="U1002" s="45">
        <v>1151548</v>
      </c>
      <c r="V1002" s="45">
        <v>0</v>
      </c>
      <c r="W1002" s="47">
        <v>1151548</v>
      </c>
      <c r="X1002" s="44">
        <v>252984.05085529285</v>
      </c>
      <c r="Y1002" s="45">
        <v>-285503.1168086027</v>
      </c>
      <c r="Z1002" s="45">
        <v>-273321</v>
      </c>
      <c r="AA1002" s="45">
        <v>-143786</v>
      </c>
      <c r="AB1002" s="45">
        <v>0</v>
      </c>
      <c r="AC1002" s="46">
        <v>0</v>
      </c>
    </row>
    <row r="1003" spans="1:29" s="48" customFormat="1" ht="13.5" x14ac:dyDescent="0.25">
      <c r="A1003" s="40" t="s">
        <v>1998</v>
      </c>
      <c r="B1003" s="41" t="s">
        <v>1999</v>
      </c>
      <c r="C1003" s="42">
        <v>191331.71</v>
      </c>
      <c r="D1003" s="43">
        <v>2.9143000000000002E-4</v>
      </c>
      <c r="E1003" s="43">
        <v>2.809E-4</v>
      </c>
      <c r="F1003" s="44">
        <v>1621688</v>
      </c>
      <c r="G1003" s="45">
        <v>2143980</v>
      </c>
      <c r="H1003" s="46">
        <v>1190785</v>
      </c>
      <c r="I1003" s="44">
        <v>78191</v>
      </c>
      <c r="J1003" s="45">
        <v>24054.326975234428</v>
      </c>
      <c r="K1003" s="45">
        <v>102245.32697523443</v>
      </c>
      <c r="L1003" s="45">
        <v>0</v>
      </c>
      <c r="M1003" s="46">
        <v>102245.32697523443</v>
      </c>
      <c r="N1003" s="44">
        <v>53762</v>
      </c>
      <c r="O1003" s="45">
        <v>0</v>
      </c>
      <c r="P1003" s="45">
        <v>59848</v>
      </c>
      <c r="Q1003" s="45">
        <v>72880.446323572207</v>
      </c>
      <c r="R1003" s="46">
        <v>186490.44632357219</v>
      </c>
      <c r="S1003" s="44">
        <v>0</v>
      </c>
      <c r="T1003" s="45">
        <v>0</v>
      </c>
      <c r="U1003" s="45">
        <v>222008</v>
      </c>
      <c r="V1003" s="45">
        <v>0</v>
      </c>
      <c r="W1003" s="47">
        <v>222008</v>
      </c>
      <c r="X1003" s="44">
        <v>86646.598081165997</v>
      </c>
      <c r="Y1003" s="45">
        <v>-41749.151757593791</v>
      </c>
      <c r="Z1003" s="45">
        <v>-52694</v>
      </c>
      <c r="AA1003" s="45">
        <v>-27721</v>
      </c>
      <c r="AB1003" s="45">
        <v>0</v>
      </c>
      <c r="AC1003" s="46">
        <v>0</v>
      </c>
    </row>
    <row r="1004" spans="1:29" s="48" customFormat="1" ht="13.5" x14ac:dyDescent="0.25">
      <c r="A1004" s="40" t="s">
        <v>2000</v>
      </c>
      <c r="B1004" s="41" t="s">
        <v>2001</v>
      </c>
      <c r="C1004" s="42">
        <v>1077559.1299999999</v>
      </c>
      <c r="D1004" s="43">
        <v>1.64128E-3</v>
      </c>
      <c r="E1004" s="43">
        <v>1.8035799999999999E-3</v>
      </c>
      <c r="F1004" s="44">
        <v>9133048</v>
      </c>
      <c r="G1004" s="45">
        <v>12074500</v>
      </c>
      <c r="H1004" s="46">
        <v>6706281</v>
      </c>
      <c r="I1004" s="44">
        <v>440357</v>
      </c>
      <c r="J1004" s="45">
        <v>-593881.33676980319</v>
      </c>
      <c r="K1004" s="45">
        <v>-153524.33676980319</v>
      </c>
      <c r="L1004" s="45">
        <v>0</v>
      </c>
      <c r="M1004" s="46">
        <v>-153524.33676980319</v>
      </c>
      <c r="N1004" s="44">
        <v>302779</v>
      </c>
      <c r="O1004" s="45">
        <v>0</v>
      </c>
      <c r="P1004" s="45">
        <v>337054</v>
      </c>
      <c r="Q1004" s="45">
        <v>0</v>
      </c>
      <c r="R1004" s="46">
        <v>639833</v>
      </c>
      <c r="S1004" s="44">
        <v>0</v>
      </c>
      <c r="T1004" s="45">
        <v>0</v>
      </c>
      <c r="U1004" s="45">
        <v>1250306</v>
      </c>
      <c r="V1004" s="45">
        <v>753805.84752235084</v>
      </c>
      <c r="W1004" s="47">
        <v>2004111.847522351</v>
      </c>
      <c r="X1004" s="44">
        <v>-343510.81114281446</v>
      </c>
      <c r="Y1004" s="45">
        <v>-567891.03637953638</v>
      </c>
      <c r="Z1004" s="45">
        <v>-296761</v>
      </c>
      <c r="AA1004" s="45">
        <v>-156116</v>
      </c>
      <c r="AB1004" s="45">
        <v>0</v>
      </c>
      <c r="AC1004" s="46">
        <v>0</v>
      </c>
    </row>
    <row r="1005" spans="1:29" s="48" customFormat="1" ht="13.5" x14ac:dyDescent="0.25">
      <c r="A1005" s="40" t="s">
        <v>2002</v>
      </c>
      <c r="B1005" s="41" t="s">
        <v>2003</v>
      </c>
      <c r="C1005" s="42">
        <v>2609031.8499999996</v>
      </c>
      <c r="D1005" s="43">
        <v>3.9739299999999997E-3</v>
      </c>
      <c r="E1005" s="43">
        <v>4.1273400000000002E-3</v>
      </c>
      <c r="F1005" s="44">
        <v>22113287</v>
      </c>
      <c r="G1005" s="45">
        <v>29235242</v>
      </c>
      <c r="H1005" s="46">
        <v>16237503</v>
      </c>
      <c r="I1005" s="44">
        <v>1066208</v>
      </c>
      <c r="J1005" s="45">
        <v>954243.60579888243</v>
      </c>
      <c r="K1005" s="45">
        <v>2020451.6057988824</v>
      </c>
      <c r="L1005" s="45">
        <v>0</v>
      </c>
      <c r="M1005" s="46">
        <v>2020451.6057988824</v>
      </c>
      <c r="N1005" s="44">
        <v>733099</v>
      </c>
      <c r="O1005" s="45">
        <v>0</v>
      </c>
      <c r="P1005" s="45">
        <v>816088</v>
      </c>
      <c r="Q1005" s="45">
        <v>499367.52368559275</v>
      </c>
      <c r="R1005" s="46">
        <v>2048554.5236855927</v>
      </c>
      <c r="S1005" s="44">
        <v>0</v>
      </c>
      <c r="T1005" s="45">
        <v>0</v>
      </c>
      <c r="U1005" s="45">
        <v>3027289</v>
      </c>
      <c r="V1005" s="45">
        <v>653263.58768656827</v>
      </c>
      <c r="W1005" s="47">
        <v>3680552.5876865685</v>
      </c>
      <c r="X1005" s="44">
        <v>479796.39548400743</v>
      </c>
      <c r="Y1005" s="45">
        <v>-1015268.459484983</v>
      </c>
      <c r="Z1005" s="45">
        <v>-718529</v>
      </c>
      <c r="AA1005" s="45">
        <v>-377997.00000000023</v>
      </c>
      <c r="AB1005" s="45">
        <v>0</v>
      </c>
      <c r="AC1005" s="46">
        <v>0</v>
      </c>
    </row>
    <row r="1006" spans="1:29" s="48" customFormat="1" ht="13.5" x14ac:dyDescent="0.25">
      <c r="A1006" s="40" t="s">
        <v>2004</v>
      </c>
      <c r="B1006" s="41" t="s">
        <v>2005</v>
      </c>
      <c r="C1006" s="42">
        <v>316888.69</v>
      </c>
      <c r="D1006" s="43">
        <v>4.8266999999999998E-4</v>
      </c>
      <c r="E1006" s="43">
        <v>4.8983999999999996E-4</v>
      </c>
      <c r="F1006" s="44">
        <v>2685860</v>
      </c>
      <c r="G1006" s="45">
        <v>3550887</v>
      </c>
      <c r="H1006" s="46">
        <v>1972193</v>
      </c>
      <c r="I1006" s="44">
        <v>129501</v>
      </c>
      <c r="J1006" s="45">
        <v>-9271.4720310100038</v>
      </c>
      <c r="K1006" s="45">
        <v>120229.52796898999</v>
      </c>
      <c r="L1006" s="45">
        <v>0</v>
      </c>
      <c r="M1006" s="46">
        <v>120229.52796898999</v>
      </c>
      <c r="N1006" s="44">
        <v>89042</v>
      </c>
      <c r="O1006" s="45">
        <v>0</v>
      </c>
      <c r="P1006" s="45">
        <v>99121</v>
      </c>
      <c r="Q1006" s="45">
        <v>13985.890083729897</v>
      </c>
      <c r="R1006" s="46">
        <v>202148.8900837299</v>
      </c>
      <c r="S1006" s="44">
        <v>0</v>
      </c>
      <c r="T1006" s="45">
        <v>0</v>
      </c>
      <c r="U1006" s="45">
        <v>367692</v>
      </c>
      <c r="V1006" s="45">
        <v>34369.006257221787</v>
      </c>
      <c r="W1006" s="47">
        <v>402061.0062572218</v>
      </c>
      <c r="X1006" s="44">
        <v>39371.454122481882</v>
      </c>
      <c r="Y1006" s="45">
        <v>-106100.57029597377</v>
      </c>
      <c r="Z1006" s="45">
        <v>-87272</v>
      </c>
      <c r="AA1006" s="45">
        <v>-45911</v>
      </c>
      <c r="AB1006" s="45">
        <v>0</v>
      </c>
      <c r="AC1006" s="46">
        <v>0</v>
      </c>
    </row>
    <row r="1007" spans="1:29" s="48" customFormat="1" ht="13.5" x14ac:dyDescent="0.25">
      <c r="A1007" s="40" t="s">
        <v>2006</v>
      </c>
      <c r="B1007" s="41" t="s">
        <v>2007</v>
      </c>
      <c r="C1007" s="42">
        <v>107930.98999999999</v>
      </c>
      <c r="D1007" s="43">
        <v>1.6438999999999999E-4</v>
      </c>
      <c r="E1007" s="43">
        <v>1.5177999999999999E-4</v>
      </c>
      <c r="F1007" s="44">
        <v>914763</v>
      </c>
      <c r="G1007" s="45">
        <v>1209377</v>
      </c>
      <c r="H1007" s="46">
        <v>671699</v>
      </c>
      <c r="I1007" s="44">
        <v>44106</v>
      </c>
      <c r="J1007" s="45">
        <v>29682.303440450563</v>
      </c>
      <c r="K1007" s="45">
        <v>73788.30344045056</v>
      </c>
      <c r="L1007" s="45">
        <v>0</v>
      </c>
      <c r="M1007" s="46">
        <v>73788.30344045056</v>
      </c>
      <c r="N1007" s="44">
        <v>30326</v>
      </c>
      <c r="O1007" s="45">
        <v>0</v>
      </c>
      <c r="P1007" s="45">
        <v>33759</v>
      </c>
      <c r="Q1007" s="45">
        <v>47355.495238964213</v>
      </c>
      <c r="R1007" s="46">
        <v>111440.49523896421</v>
      </c>
      <c r="S1007" s="44">
        <v>0</v>
      </c>
      <c r="T1007" s="45">
        <v>0</v>
      </c>
      <c r="U1007" s="45">
        <v>125230</v>
      </c>
      <c r="V1007" s="45">
        <v>4054.3940903913267</v>
      </c>
      <c r="W1007" s="47">
        <v>129284.39409039133</v>
      </c>
      <c r="X1007" s="44">
        <v>41049.393094154482</v>
      </c>
      <c r="Y1007" s="45">
        <v>-13532.291945581597</v>
      </c>
      <c r="Z1007" s="45">
        <v>-29723</v>
      </c>
      <c r="AA1007" s="45">
        <v>-15638.000000000004</v>
      </c>
      <c r="AB1007" s="45">
        <v>0</v>
      </c>
      <c r="AC1007" s="46">
        <v>0</v>
      </c>
    </row>
    <row r="1008" spans="1:29" s="48" customFormat="1" ht="13.5" x14ac:dyDescent="0.25">
      <c r="A1008" s="40" t="s">
        <v>2008</v>
      </c>
      <c r="B1008" s="41" t="s">
        <v>2009</v>
      </c>
      <c r="C1008" s="42">
        <v>941076.01</v>
      </c>
      <c r="D1008" s="43">
        <v>1.4333900000000001E-3</v>
      </c>
      <c r="E1008" s="43">
        <v>1.2749700000000001E-3</v>
      </c>
      <c r="F1008" s="44">
        <v>7976226</v>
      </c>
      <c r="G1008" s="45">
        <v>10545104</v>
      </c>
      <c r="H1008" s="46">
        <v>5856841</v>
      </c>
      <c r="I1008" s="44">
        <v>384580</v>
      </c>
      <c r="J1008" s="45">
        <v>304689.49351300905</v>
      </c>
      <c r="K1008" s="45">
        <v>689269.49351300905</v>
      </c>
      <c r="L1008" s="45">
        <v>0</v>
      </c>
      <c r="M1008" s="46">
        <v>689269.49351300905</v>
      </c>
      <c r="N1008" s="44">
        <v>264428</v>
      </c>
      <c r="O1008" s="45">
        <v>0</v>
      </c>
      <c r="P1008" s="45">
        <v>294361</v>
      </c>
      <c r="Q1008" s="45">
        <v>603070.65399828798</v>
      </c>
      <c r="R1008" s="46">
        <v>1161859.6539982879</v>
      </c>
      <c r="S1008" s="44">
        <v>0</v>
      </c>
      <c r="T1008" s="45">
        <v>0</v>
      </c>
      <c r="U1008" s="45">
        <v>1091938</v>
      </c>
      <c r="V1008" s="45">
        <v>175151.56407809551</v>
      </c>
      <c r="W1008" s="47">
        <v>1267089.5640780956</v>
      </c>
      <c r="X1008" s="44">
        <v>335506.27172331675</v>
      </c>
      <c r="Y1008" s="45">
        <v>-45221.181803124346</v>
      </c>
      <c r="Z1008" s="45">
        <v>-259172</v>
      </c>
      <c r="AA1008" s="45">
        <v>-136343.00000000012</v>
      </c>
      <c r="AB1008" s="45">
        <v>0</v>
      </c>
      <c r="AC1008" s="46">
        <v>0</v>
      </c>
    </row>
    <row r="1009" spans="1:29" s="48" customFormat="1" ht="13.5" x14ac:dyDescent="0.25">
      <c r="A1009" s="40" t="s">
        <v>2010</v>
      </c>
      <c r="B1009" s="41" t="s">
        <v>2011</v>
      </c>
      <c r="C1009" s="42">
        <v>102962.36</v>
      </c>
      <c r="D1009" s="43">
        <v>1.5683E-4</v>
      </c>
      <c r="E1009" s="43">
        <v>1.5328E-4</v>
      </c>
      <c r="F1009" s="44">
        <v>872694</v>
      </c>
      <c r="G1009" s="45">
        <v>1153760</v>
      </c>
      <c r="H1009" s="46">
        <v>640808</v>
      </c>
      <c r="I1009" s="44">
        <v>42078</v>
      </c>
      <c r="J1009" s="45">
        <v>-39536.348047323496</v>
      </c>
      <c r="K1009" s="45">
        <v>2541.6519526765042</v>
      </c>
      <c r="L1009" s="45">
        <v>0</v>
      </c>
      <c r="M1009" s="46">
        <v>2541.6519526765042</v>
      </c>
      <c r="N1009" s="44">
        <v>28932</v>
      </c>
      <c r="O1009" s="45">
        <v>0</v>
      </c>
      <c r="P1009" s="45">
        <v>32207</v>
      </c>
      <c r="Q1009" s="45">
        <v>11901.604131261771</v>
      </c>
      <c r="R1009" s="46">
        <v>73040.604131261774</v>
      </c>
      <c r="S1009" s="44">
        <v>0</v>
      </c>
      <c r="T1009" s="45">
        <v>0</v>
      </c>
      <c r="U1009" s="45">
        <v>119471</v>
      </c>
      <c r="V1009" s="45">
        <v>7085.9649841884611</v>
      </c>
      <c r="W1009" s="47">
        <v>126556.96498418847</v>
      </c>
      <c r="X1009" s="44">
        <v>15402.704232639793</v>
      </c>
      <c r="Y1009" s="45">
        <v>-25646.065085566483</v>
      </c>
      <c r="Z1009" s="45">
        <v>-28357</v>
      </c>
      <c r="AA1009" s="45">
        <v>-14916</v>
      </c>
      <c r="AB1009" s="45">
        <v>0</v>
      </c>
      <c r="AC1009" s="46">
        <v>0</v>
      </c>
    </row>
    <row r="1010" spans="1:29" s="48" customFormat="1" ht="13.5" x14ac:dyDescent="0.25">
      <c r="A1010" s="40" t="s">
        <v>2012</v>
      </c>
      <c r="B1010" s="41" t="s">
        <v>2013</v>
      </c>
      <c r="C1010" s="42">
        <v>164286.45000000001</v>
      </c>
      <c r="D1010" s="43">
        <v>2.5022999999999999E-4</v>
      </c>
      <c r="E1010" s="43">
        <v>2.5876000000000002E-4</v>
      </c>
      <c r="F1010" s="44">
        <v>1392427</v>
      </c>
      <c r="G1010" s="45">
        <v>1840882</v>
      </c>
      <c r="H1010" s="46">
        <v>1022441</v>
      </c>
      <c r="I1010" s="44">
        <v>67137</v>
      </c>
      <c r="J1010" s="45">
        <v>51240.334986135371</v>
      </c>
      <c r="K1010" s="45">
        <v>118377.33498613536</v>
      </c>
      <c r="L1010" s="45">
        <v>0</v>
      </c>
      <c r="M1010" s="46">
        <v>118377.33498613536</v>
      </c>
      <c r="N1010" s="44">
        <v>46162</v>
      </c>
      <c r="O1010" s="45">
        <v>0</v>
      </c>
      <c r="P1010" s="45">
        <v>51387</v>
      </c>
      <c r="Q1010" s="45">
        <v>25498.938379145151</v>
      </c>
      <c r="R1010" s="46">
        <v>123047.93837914515</v>
      </c>
      <c r="S1010" s="44">
        <v>0</v>
      </c>
      <c r="T1010" s="45">
        <v>0</v>
      </c>
      <c r="U1010" s="45">
        <v>190622</v>
      </c>
      <c r="V1010" s="45">
        <v>36700.525699259859</v>
      </c>
      <c r="W1010" s="47">
        <v>227322.52569925986</v>
      </c>
      <c r="X1010" s="44">
        <v>27003.292885774867</v>
      </c>
      <c r="Y1010" s="45">
        <v>-62231.880205889582</v>
      </c>
      <c r="Z1010" s="45">
        <v>-45244</v>
      </c>
      <c r="AA1010" s="45">
        <v>-23802</v>
      </c>
      <c r="AB1010" s="45">
        <v>0</v>
      </c>
      <c r="AC1010" s="46">
        <v>0</v>
      </c>
    </row>
    <row r="1011" spans="1:29" s="48" customFormat="1" ht="13.5" x14ac:dyDescent="0.25">
      <c r="A1011" s="40" t="s">
        <v>2014</v>
      </c>
      <c r="B1011" s="41" t="s">
        <v>2015</v>
      </c>
      <c r="C1011" s="42">
        <v>23647.9</v>
      </c>
      <c r="D1011" s="43">
        <v>3.6019999999999997E-5</v>
      </c>
      <c r="E1011" s="43">
        <v>3.4270000000000002E-5</v>
      </c>
      <c r="F1011" s="44">
        <v>200436</v>
      </c>
      <c r="G1011" s="45">
        <v>264990</v>
      </c>
      <c r="H1011" s="46">
        <v>147178</v>
      </c>
      <c r="I1011" s="44">
        <v>9664</v>
      </c>
      <c r="J1011" s="45">
        <v>-4669.8767645064681</v>
      </c>
      <c r="K1011" s="45">
        <v>4994.1232354935319</v>
      </c>
      <c r="L1011" s="45">
        <v>0</v>
      </c>
      <c r="M1011" s="46">
        <v>4994.1232354935319</v>
      </c>
      <c r="N1011" s="44">
        <v>6645</v>
      </c>
      <c r="O1011" s="45">
        <v>0</v>
      </c>
      <c r="P1011" s="45">
        <v>7397</v>
      </c>
      <c r="Q1011" s="45">
        <v>6400.7445015817393</v>
      </c>
      <c r="R1011" s="46">
        <v>20442.744501581739</v>
      </c>
      <c r="S1011" s="44">
        <v>0</v>
      </c>
      <c r="T1011" s="45">
        <v>0</v>
      </c>
      <c r="U1011" s="45">
        <v>27440</v>
      </c>
      <c r="V1011" s="45">
        <v>6140.0934912925031</v>
      </c>
      <c r="W1011" s="47">
        <v>33580.0934912925</v>
      </c>
      <c r="X1011" s="44">
        <v>1288.9833615357306</v>
      </c>
      <c r="Y1011" s="45">
        <v>-4486.332351246494</v>
      </c>
      <c r="Z1011" s="45">
        <v>-6513</v>
      </c>
      <c r="AA1011" s="45">
        <v>-3426.9999999999982</v>
      </c>
      <c r="AB1011" s="45">
        <v>0</v>
      </c>
      <c r="AC1011" s="46">
        <v>0</v>
      </c>
    </row>
    <row r="1012" spans="1:29" s="48" customFormat="1" ht="13.5" x14ac:dyDescent="0.25">
      <c r="A1012" s="40" t="s">
        <v>2016</v>
      </c>
      <c r="B1012" s="41" t="s">
        <v>2017</v>
      </c>
      <c r="C1012" s="42">
        <v>778506.23</v>
      </c>
      <c r="D1012" s="43">
        <v>1.18578E-3</v>
      </c>
      <c r="E1012" s="43">
        <v>1.1888599999999999E-3</v>
      </c>
      <c r="F1012" s="44">
        <v>6598378</v>
      </c>
      <c r="G1012" s="45">
        <v>8723497</v>
      </c>
      <c r="H1012" s="46">
        <v>4845105</v>
      </c>
      <c r="I1012" s="44">
        <v>318146</v>
      </c>
      <c r="J1012" s="45">
        <v>79657.34015041875</v>
      </c>
      <c r="K1012" s="45">
        <v>397803.34015041875</v>
      </c>
      <c r="L1012" s="45">
        <v>0</v>
      </c>
      <c r="M1012" s="46">
        <v>397803.34015041875</v>
      </c>
      <c r="N1012" s="44">
        <v>218749</v>
      </c>
      <c r="O1012" s="45">
        <v>0</v>
      </c>
      <c r="P1012" s="45">
        <v>243512</v>
      </c>
      <c r="Q1012" s="45">
        <v>105964.81023282379</v>
      </c>
      <c r="R1012" s="46">
        <v>568225.81023282383</v>
      </c>
      <c r="S1012" s="44">
        <v>0</v>
      </c>
      <c r="T1012" s="45">
        <v>0</v>
      </c>
      <c r="U1012" s="45">
        <v>903312</v>
      </c>
      <c r="V1012" s="45">
        <v>27404.150676053781</v>
      </c>
      <c r="W1012" s="47">
        <v>930716.15067605383</v>
      </c>
      <c r="X1012" s="44">
        <v>203533.667840198</v>
      </c>
      <c r="Y1012" s="45">
        <v>-238832.008283428</v>
      </c>
      <c r="Z1012" s="45">
        <v>-214402</v>
      </c>
      <c r="AA1012" s="45">
        <v>-112790</v>
      </c>
      <c r="AB1012" s="45">
        <v>0</v>
      </c>
      <c r="AC1012" s="46">
        <v>0</v>
      </c>
    </row>
    <row r="1013" spans="1:29" s="48" customFormat="1" ht="13.5" x14ac:dyDescent="0.25">
      <c r="A1013" s="40" t="s">
        <v>2018</v>
      </c>
      <c r="B1013" s="41" t="s">
        <v>2019</v>
      </c>
      <c r="C1013" s="42">
        <v>2153605.9499999997</v>
      </c>
      <c r="D1013" s="43">
        <v>3.2802500000000002E-3</v>
      </c>
      <c r="E1013" s="43">
        <v>3.3133799999999999E-3</v>
      </c>
      <c r="F1013" s="44">
        <v>18253243</v>
      </c>
      <c r="G1013" s="45">
        <v>24132006</v>
      </c>
      <c r="H1013" s="46">
        <v>13403123</v>
      </c>
      <c r="I1013" s="44">
        <v>880093</v>
      </c>
      <c r="J1013" s="45">
        <v>200474.67249338934</v>
      </c>
      <c r="K1013" s="45">
        <v>1080567.6724933893</v>
      </c>
      <c r="L1013" s="45">
        <v>0</v>
      </c>
      <c r="M1013" s="46">
        <v>1080567.6724933893</v>
      </c>
      <c r="N1013" s="44">
        <v>605131</v>
      </c>
      <c r="O1013" s="45">
        <v>0</v>
      </c>
      <c r="P1013" s="45">
        <v>673633</v>
      </c>
      <c r="Q1013" s="45">
        <v>101009.79322074659</v>
      </c>
      <c r="R1013" s="46">
        <v>1379773.7932207466</v>
      </c>
      <c r="S1013" s="44">
        <v>0</v>
      </c>
      <c r="T1013" s="45">
        <v>0</v>
      </c>
      <c r="U1013" s="45">
        <v>2498853</v>
      </c>
      <c r="V1013" s="45">
        <v>172364.7703320561</v>
      </c>
      <c r="W1013" s="47">
        <v>2671217.7703320561</v>
      </c>
      <c r="X1013" s="44">
        <v>311315.78684293421</v>
      </c>
      <c r="Y1013" s="45">
        <v>-697639.76395424374</v>
      </c>
      <c r="Z1013" s="45">
        <v>-593105</v>
      </c>
      <c r="AA1013" s="45">
        <v>-312015</v>
      </c>
      <c r="AB1013" s="45">
        <v>0</v>
      </c>
      <c r="AC1013" s="46">
        <v>0</v>
      </c>
    </row>
    <row r="1014" spans="1:29" s="48" customFormat="1" ht="13.5" x14ac:dyDescent="0.25">
      <c r="A1014" s="40" t="s">
        <v>2020</v>
      </c>
      <c r="B1014" s="41" t="s">
        <v>2021</v>
      </c>
      <c r="C1014" s="42">
        <v>10740.32</v>
      </c>
      <c r="D1014" s="43">
        <v>1.6359999999999999E-5</v>
      </c>
      <c r="E1014" s="43">
        <v>1.5849999999999999E-5</v>
      </c>
      <c r="F1014" s="44">
        <v>91037</v>
      </c>
      <c r="G1014" s="45">
        <v>120357</v>
      </c>
      <c r="H1014" s="46">
        <v>66847</v>
      </c>
      <c r="I1014" s="44">
        <v>4389</v>
      </c>
      <c r="J1014" s="45">
        <v>-3073.8780671587288</v>
      </c>
      <c r="K1014" s="45">
        <v>1315.1219328412712</v>
      </c>
      <c r="L1014" s="45">
        <v>0</v>
      </c>
      <c r="M1014" s="46">
        <v>1315.1219328412712</v>
      </c>
      <c r="N1014" s="44">
        <v>3018</v>
      </c>
      <c r="O1014" s="45">
        <v>0</v>
      </c>
      <c r="P1014" s="45">
        <v>3360</v>
      </c>
      <c r="Q1014" s="45">
        <v>1789.339604381451</v>
      </c>
      <c r="R1014" s="46">
        <v>8167.339604381451</v>
      </c>
      <c r="S1014" s="44">
        <v>0</v>
      </c>
      <c r="T1014" s="45">
        <v>0</v>
      </c>
      <c r="U1014" s="45">
        <v>12463</v>
      </c>
      <c r="V1014" s="45">
        <v>3969.6199104805305</v>
      </c>
      <c r="W1014" s="47">
        <v>16432.619910480531</v>
      </c>
      <c r="X1014" s="44">
        <v>-1285.0892904919806</v>
      </c>
      <c r="Y1014" s="45">
        <v>-2465.191015607099</v>
      </c>
      <c r="Z1014" s="45">
        <v>-2958</v>
      </c>
      <c r="AA1014" s="45">
        <v>-1557.0000000000018</v>
      </c>
      <c r="AB1014" s="45">
        <v>0</v>
      </c>
      <c r="AC1014" s="46">
        <v>0</v>
      </c>
    </row>
    <row r="1015" spans="1:29" s="48" customFormat="1" ht="13.5" x14ac:dyDescent="0.25">
      <c r="A1015" s="40" t="s">
        <v>2022</v>
      </c>
      <c r="B1015" s="41" t="s">
        <v>2023</v>
      </c>
      <c r="C1015" s="42">
        <v>2904132.2</v>
      </c>
      <c r="D1015" s="43">
        <v>4.4234000000000001E-3</v>
      </c>
      <c r="E1015" s="43">
        <v>4.4088399999999998E-3</v>
      </c>
      <c r="F1015" s="44">
        <v>24614403</v>
      </c>
      <c r="G1015" s="45">
        <v>32541885</v>
      </c>
      <c r="H1015" s="46">
        <v>18074041</v>
      </c>
      <c r="I1015" s="44">
        <v>1186801</v>
      </c>
      <c r="J1015" s="45">
        <v>493167.07120277826</v>
      </c>
      <c r="K1015" s="45">
        <v>1679968.0712027783</v>
      </c>
      <c r="L1015" s="45">
        <v>0</v>
      </c>
      <c r="M1015" s="46">
        <v>1679968.0712027783</v>
      </c>
      <c r="N1015" s="44">
        <v>816016</v>
      </c>
      <c r="O1015" s="45">
        <v>0</v>
      </c>
      <c r="P1015" s="45">
        <v>908391</v>
      </c>
      <c r="Q1015" s="45">
        <v>173890.69476589328</v>
      </c>
      <c r="R1015" s="46">
        <v>1898297.6947658933</v>
      </c>
      <c r="S1015" s="44">
        <v>0</v>
      </c>
      <c r="T1015" s="45">
        <v>0</v>
      </c>
      <c r="U1015" s="45">
        <v>3369690</v>
      </c>
      <c r="V1015" s="45">
        <v>9.1103651604951956</v>
      </c>
      <c r="W1015" s="47">
        <v>3369699.1103651603</v>
      </c>
      <c r="X1015" s="44">
        <v>600958.07108369539</v>
      </c>
      <c r="Y1015" s="45">
        <v>-851811.48668296263</v>
      </c>
      <c r="Z1015" s="45">
        <v>-799799</v>
      </c>
      <c r="AA1015" s="45">
        <v>-420748.99999999977</v>
      </c>
      <c r="AB1015" s="45">
        <v>0</v>
      </c>
      <c r="AC1015" s="46">
        <v>0</v>
      </c>
    </row>
    <row r="1016" spans="1:29" s="48" customFormat="1" ht="13.5" x14ac:dyDescent="0.25">
      <c r="A1016" s="40" t="s">
        <v>2024</v>
      </c>
      <c r="B1016" s="41" t="s">
        <v>2025</v>
      </c>
      <c r="C1016" s="42">
        <v>422162.27</v>
      </c>
      <c r="D1016" s="43">
        <v>6.4300999999999996E-4</v>
      </c>
      <c r="E1016" s="43">
        <v>5.8675000000000003E-4</v>
      </c>
      <c r="F1016" s="44">
        <v>3578086</v>
      </c>
      <c r="G1016" s="45">
        <v>4730469</v>
      </c>
      <c r="H1016" s="46">
        <v>2627343</v>
      </c>
      <c r="I1016" s="44">
        <v>172520</v>
      </c>
      <c r="J1016" s="45">
        <v>-341334.97333102755</v>
      </c>
      <c r="K1016" s="45">
        <v>-168814.97333102755</v>
      </c>
      <c r="L1016" s="45">
        <v>0</v>
      </c>
      <c r="M1016" s="46">
        <v>-168814.97333102755</v>
      </c>
      <c r="N1016" s="44">
        <v>118621</v>
      </c>
      <c r="O1016" s="45">
        <v>0</v>
      </c>
      <c r="P1016" s="45">
        <v>132049</v>
      </c>
      <c r="Q1016" s="45">
        <v>212440.00769665945</v>
      </c>
      <c r="R1016" s="46">
        <v>463110.00769665942</v>
      </c>
      <c r="S1016" s="44">
        <v>0</v>
      </c>
      <c r="T1016" s="45">
        <v>0</v>
      </c>
      <c r="U1016" s="45">
        <v>489837</v>
      </c>
      <c r="V1016" s="45">
        <v>231528.99770945215</v>
      </c>
      <c r="W1016" s="47">
        <v>721365.99770945217</v>
      </c>
      <c r="X1016" s="44">
        <v>-38311.190489291999</v>
      </c>
      <c r="Y1016" s="45">
        <v>-42518.799523500697</v>
      </c>
      <c r="Z1016" s="45">
        <v>-116263</v>
      </c>
      <c r="AA1016" s="45">
        <v>-61163.000000000058</v>
      </c>
      <c r="AB1016" s="45">
        <v>0</v>
      </c>
      <c r="AC1016" s="46">
        <v>0</v>
      </c>
    </row>
    <row r="1017" spans="1:29" s="48" customFormat="1" ht="13.5" x14ac:dyDescent="0.25">
      <c r="A1017" s="40" t="s">
        <v>2026</v>
      </c>
      <c r="B1017" s="41" t="s">
        <v>2027</v>
      </c>
      <c r="C1017" s="42">
        <v>3209085.2</v>
      </c>
      <c r="D1017" s="43">
        <v>4.8878899999999998E-3</v>
      </c>
      <c r="E1017" s="43">
        <v>5.0256900000000002E-3</v>
      </c>
      <c r="F1017" s="44">
        <v>27199098</v>
      </c>
      <c r="G1017" s="45">
        <v>35959025</v>
      </c>
      <c r="H1017" s="46">
        <v>19971950</v>
      </c>
      <c r="I1017" s="44">
        <v>1311424</v>
      </c>
      <c r="J1017" s="45">
        <v>-1885293.3961531853</v>
      </c>
      <c r="K1017" s="45">
        <v>-573869.39615318528</v>
      </c>
      <c r="L1017" s="45">
        <v>0</v>
      </c>
      <c r="M1017" s="46">
        <v>-573869.39615318528</v>
      </c>
      <c r="N1017" s="44">
        <v>901704</v>
      </c>
      <c r="O1017" s="45">
        <v>0</v>
      </c>
      <c r="P1017" s="45">
        <v>1003779</v>
      </c>
      <c r="Q1017" s="45">
        <v>0</v>
      </c>
      <c r="R1017" s="46">
        <v>1905483</v>
      </c>
      <c r="S1017" s="44">
        <v>0</v>
      </c>
      <c r="T1017" s="45">
        <v>0</v>
      </c>
      <c r="U1017" s="45">
        <v>3723532</v>
      </c>
      <c r="V1017" s="45">
        <v>1368598.8350323893</v>
      </c>
      <c r="W1017" s="47">
        <v>5092130.8350323895</v>
      </c>
      <c r="X1017" s="44">
        <v>-665588.65559956059</v>
      </c>
      <c r="Y1017" s="45">
        <v>-1172345.1794328287</v>
      </c>
      <c r="Z1017" s="45">
        <v>-883783</v>
      </c>
      <c r="AA1017" s="45">
        <v>-464931</v>
      </c>
      <c r="AB1017" s="45">
        <v>0</v>
      </c>
      <c r="AC1017" s="46">
        <v>0</v>
      </c>
    </row>
    <row r="1018" spans="1:29" s="48" customFormat="1" ht="13.5" x14ac:dyDescent="0.25">
      <c r="A1018" s="40" t="s">
        <v>2028</v>
      </c>
      <c r="B1018" s="41" t="s">
        <v>2029</v>
      </c>
      <c r="C1018" s="42">
        <v>535020.17999999993</v>
      </c>
      <c r="D1018" s="43">
        <v>8.1490999999999996E-4</v>
      </c>
      <c r="E1018" s="43">
        <v>7.316E-4</v>
      </c>
      <c r="F1018" s="44">
        <v>4534639</v>
      </c>
      <c r="G1018" s="45">
        <v>5995096</v>
      </c>
      <c r="H1018" s="46">
        <v>3329727</v>
      </c>
      <c r="I1018" s="44">
        <v>218641</v>
      </c>
      <c r="J1018" s="45">
        <v>-38961.640450514664</v>
      </c>
      <c r="K1018" s="45">
        <v>179679.35954948532</v>
      </c>
      <c r="L1018" s="45">
        <v>0</v>
      </c>
      <c r="M1018" s="46">
        <v>179679.35954948532</v>
      </c>
      <c r="N1018" s="44">
        <v>150332</v>
      </c>
      <c r="O1018" s="45">
        <v>0</v>
      </c>
      <c r="P1018" s="45">
        <v>167350</v>
      </c>
      <c r="Q1018" s="45">
        <v>316353.82032307284</v>
      </c>
      <c r="R1018" s="46">
        <v>634035.82032307284</v>
      </c>
      <c r="S1018" s="44">
        <v>0</v>
      </c>
      <c r="T1018" s="45">
        <v>0</v>
      </c>
      <c r="U1018" s="45">
        <v>620788</v>
      </c>
      <c r="V1018" s="45">
        <v>103817.49472115203</v>
      </c>
      <c r="W1018" s="47">
        <v>724605.494721152</v>
      </c>
      <c r="X1018" s="44">
        <v>170140.64128074478</v>
      </c>
      <c r="Y1018" s="45">
        <v>-35852.315678823958</v>
      </c>
      <c r="Z1018" s="45">
        <v>-147345</v>
      </c>
      <c r="AA1018" s="45">
        <v>-77513</v>
      </c>
      <c r="AB1018" s="45">
        <v>0</v>
      </c>
      <c r="AC1018" s="46">
        <v>0</v>
      </c>
    </row>
    <row r="1019" spans="1:29" s="48" customFormat="1" ht="13.5" x14ac:dyDescent="0.25">
      <c r="A1019" s="40" t="s">
        <v>2030</v>
      </c>
      <c r="B1019" s="41" t="s">
        <v>2031</v>
      </c>
      <c r="C1019" s="42">
        <v>159736.65000000002</v>
      </c>
      <c r="D1019" s="43">
        <v>2.433E-4</v>
      </c>
      <c r="E1019" s="43">
        <v>2.4091E-4</v>
      </c>
      <c r="F1019" s="44">
        <v>1353864</v>
      </c>
      <c r="G1019" s="45">
        <v>1789899</v>
      </c>
      <c r="H1019" s="46">
        <v>994125</v>
      </c>
      <c r="I1019" s="44">
        <v>65278</v>
      </c>
      <c r="J1019" s="45">
        <v>90299.818584919689</v>
      </c>
      <c r="K1019" s="45">
        <v>155577.81858491967</v>
      </c>
      <c r="L1019" s="45">
        <v>0</v>
      </c>
      <c r="M1019" s="46">
        <v>155577.81858491967</v>
      </c>
      <c r="N1019" s="44">
        <v>44883</v>
      </c>
      <c r="O1019" s="45">
        <v>0</v>
      </c>
      <c r="P1019" s="45">
        <v>49964</v>
      </c>
      <c r="Q1019" s="45">
        <v>52279.370319845068</v>
      </c>
      <c r="R1019" s="46">
        <v>147126.37031984507</v>
      </c>
      <c r="S1019" s="44">
        <v>0</v>
      </c>
      <c r="T1019" s="45">
        <v>0</v>
      </c>
      <c r="U1019" s="45">
        <v>185343</v>
      </c>
      <c r="V1019" s="45">
        <v>0</v>
      </c>
      <c r="W1019" s="47">
        <v>185343</v>
      </c>
      <c r="X1019" s="44">
        <v>73383.010187293068</v>
      </c>
      <c r="Y1019" s="45">
        <v>-44465.639867448001</v>
      </c>
      <c r="Z1019" s="45">
        <v>-43991</v>
      </c>
      <c r="AA1019" s="45">
        <v>-23143</v>
      </c>
      <c r="AB1019" s="45">
        <v>0</v>
      </c>
      <c r="AC1019" s="46">
        <v>0</v>
      </c>
    </row>
    <row r="1020" spans="1:29" s="48" customFormat="1" ht="13.5" x14ac:dyDescent="0.25">
      <c r="A1020" s="40" t="s">
        <v>2032</v>
      </c>
      <c r="B1020" s="41" t="s">
        <v>2033</v>
      </c>
      <c r="C1020" s="42">
        <v>169060.13999999998</v>
      </c>
      <c r="D1020" s="43">
        <v>2.5750000000000002E-4</v>
      </c>
      <c r="E1020" s="43">
        <v>2.5164000000000002E-4</v>
      </c>
      <c r="F1020" s="44">
        <v>1432882</v>
      </c>
      <c r="G1020" s="45">
        <v>1894365</v>
      </c>
      <c r="H1020" s="46">
        <v>1052147</v>
      </c>
      <c r="I1020" s="44">
        <v>69087</v>
      </c>
      <c r="J1020" s="45">
        <v>-51045.838853833236</v>
      </c>
      <c r="K1020" s="45">
        <v>18041.161146166764</v>
      </c>
      <c r="L1020" s="45">
        <v>0</v>
      </c>
      <c r="M1020" s="46">
        <v>18041.161146166764</v>
      </c>
      <c r="N1020" s="44">
        <v>47503</v>
      </c>
      <c r="O1020" s="45">
        <v>0</v>
      </c>
      <c r="P1020" s="45">
        <v>52880</v>
      </c>
      <c r="Q1020" s="45">
        <v>36617.631917467806</v>
      </c>
      <c r="R1020" s="46">
        <v>137000.63191746781</v>
      </c>
      <c r="S1020" s="44">
        <v>0</v>
      </c>
      <c r="T1020" s="45">
        <v>0</v>
      </c>
      <c r="U1020" s="45">
        <v>196160</v>
      </c>
      <c r="V1020" s="45">
        <v>0</v>
      </c>
      <c r="W1020" s="47">
        <v>196160</v>
      </c>
      <c r="X1020" s="44">
        <v>53951.605351449951</v>
      </c>
      <c r="Y1020" s="45">
        <v>-42058.973433982144</v>
      </c>
      <c r="Z1020" s="45">
        <v>-46559</v>
      </c>
      <c r="AA1020" s="45">
        <v>-24493</v>
      </c>
      <c r="AB1020" s="45">
        <v>0</v>
      </c>
      <c r="AC1020" s="46">
        <v>0</v>
      </c>
    </row>
    <row r="1021" spans="1:29" s="48" customFormat="1" ht="13.5" x14ac:dyDescent="0.25">
      <c r="A1021" s="40" t="s">
        <v>2034</v>
      </c>
      <c r="B1021" s="41" t="s">
        <v>2035</v>
      </c>
      <c r="C1021" s="42">
        <v>101756.97</v>
      </c>
      <c r="D1021" s="43">
        <v>1.5499000000000001E-4</v>
      </c>
      <c r="E1021" s="43">
        <v>1.2360999999999999E-4</v>
      </c>
      <c r="F1021" s="44">
        <v>862456</v>
      </c>
      <c r="G1021" s="45">
        <v>1140224</v>
      </c>
      <c r="H1021" s="46">
        <v>633290</v>
      </c>
      <c r="I1021" s="44">
        <v>41584</v>
      </c>
      <c r="J1021" s="45">
        <v>78832.723997125722</v>
      </c>
      <c r="K1021" s="45">
        <v>120416.72399712572</v>
      </c>
      <c r="L1021" s="45">
        <v>0</v>
      </c>
      <c r="M1021" s="46">
        <v>120416.72399712572</v>
      </c>
      <c r="N1021" s="44">
        <v>28592</v>
      </c>
      <c r="O1021" s="45">
        <v>0</v>
      </c>
      <c r="P1021" s="45">
        <v>31829</v>
      </c>
      <c r="Q1021" s="45">
        <v>121122.37024597515</v>
      </c>
      <c r="R1021" s="46">
        <v>181543.37024597515</v>
      </c>
      <c r="S1021" s="44">
        <v>0</v>
      </c>
      <c r="T1021" s="45">
        <v>0</v>
      </c>
      <c r="U1021" s="45">
        <v>118069</v>
      </c>
      <c r="V1021" s="45">
        <v>11809.331287423805</v>
      </c>
      <c r="W1021" s="47">
        <v>129878.3312874238</v>
      </c>
      <c r="X1021" s="44">
        <v>77921.563926141098</v>
      </c>
      <c r="Y1021" s="45">
        <v>16509.47503241025</v>
      </c>
      <c r="Z1021" s="45">
        <v>-28024</v>
      </c>
      <c r="AA1021" s="45">
        <v>-14742</v>
      </c>
      <c r="AB1021" s="45">
        <v>0</v>
      </c>
      <c r="AC1021" s="46">
        <v>0</v>
      </c>
    </row>
    <row r="1022" spans="1:29" s="48" customFormat="1" ht="13.5" x14ac:dyDescent="0.25">
      <c r="A1022" s="40" t="s">
        <v>2036</v>
      </c>
      <c r="B1022" s="41" t="s">
        <v>2037</v>
      </c>
      <c r="C1022" s="42">
        <v>989913</v>
      </c>
      <c r="D1022" s="43">
        <v>1.50778E-3</v>
      </c>
      <c r="E1022" s="43">
        <v>1.4745100000000001E-3</v>
      </c>
      <c r="F1022" s="44">
        <v>8390176</v>
      </c>
      <c r="G1022" s="45">
        <v>11092373</v>
      </c>
      <c r="H1022" s="46">
        <v>6160799</v>
      </c>
      <c r="I1022" s="44">
        <v>404538</v>
      </c>
      <c r="J1022" s="45">
        <v>-471336.8951234782</v>
      </c>
      <c r="K1022" s="45">
        <v>-66798.8951234782</v>
      </c>
      <c r="L1022" s="45">
        <v>0</v>
      </c>
      <c r="M1022" s="46">
        <v>-66798.8951234782</v>
      </c>
      <c r="N1022" s="44">
        <v>278151</v>
      </c>
      <c r="O1022" s="45">
        <v>0</v>
      </c>
      <c r="P1022" s="45">
        <v>309638</v>
      </c>
      <c r="Q1022" s="45">
        <v>111062.31818624845</v>
      </c>
      <c r="R1022" s="46">
        <v>698851.31818624842</v>
      </c>
      <c r="S1022" s="44">
        <v>0</v>
      </c>
      <c r="T1022" s="45">
        <v>0</v>
      </c>
      <c r="U1022" s="45">
        <v>1148608</v>
      </c>
      <c r="V1022" s="45">
        <v>127377.04536739986</v>
      </c>
      <c r="W1022" s="47">
        <v>1275985.0453673999</v>
      </c>
      <c r="X1022" s="44">
        <v>86753.941167321405</v>
      </c>
      <c r="Y1022" s="45">
        <v>-247845.6683484728</v>
      </c>
      <c r="Z1022" s="45">
        <v>-272623</v>
      </c>
      <c r="AA1022" s="45">
        <v>-143419</v>
      </c>
      <c r="AB1022" s="45">
        <v>0</v>
      </c>
      <c r="AC1022" s="46">
        <v>0</v>
      </c>
    </row>
    <row r="1023" spans="1:29" s="48" customFormat="1" ht="13.5" x14ac:dyDescent="0.25">
      <c r="A1023" s="40" t="s">
        <v>2038</v>
      </c>
      <c r="B1023" s="41" t="s">
        <v>2039</v>
      </c>
      <c r="C1023" s="42">
        <v>34525.89</v>
      </c>
      <c r="D1023" s="43">
        <v>5.2590000000000003E-5</v>
      </c>
      <c r="E1023" s="43">
        <v>2.9269999999999999E-5</v>
      </c>
      <c r="F1023" s="44">
        <v>292642</v>
      </c>
      <c r="G1023" s="45">
        <v>386892</v>
      </c>
      <c r="H1023" s="46">
        <v>214883</v>
      </c>
      <c r="I1023" s="44">
        <v>14110</v>
      </c>
      <c r="J1023" s="45">
        <v>44478.794018813642</v>
      </c>
      <c r="K1023" s="45">
        <v>58588.794018813642</v>
      </c>
      <c r="L1023" s="45">
        <v>0</v>
      </c>
      <c r="M1023" s="46">
        <v>58588.794018813642</v>
      </c>
      <c r="N1023" s="44">
        <v>9702</v>
      </c>
      <c r="O1023" s="45">
        <v>0</v>
      </c>
      <c r="P1023" s="45">
        <v>10800</v>
      </c>
      <c r="Q1023" s="45">
        <v>138114.44044401404</v>
      </c>
      <c r="R1023" s="46">
        <v>158616.44044401404</v>
      </c>
      <c r="S1023" s="44">
        <v>0</v>
      </c>
      <c r="T1023" s="45">
        <v>0</v>
      </c>
      <c r="U1023" s="45">
        <v>40062</v>
      </c>
      <c r="V1023" s="45">
        <v>0</v>
      </c>
      <c r="W1023" s="47">
        <v>40062</v>
      </c>
      <c r="X1023" s="44">
        <v>108433.37706599571</v>
      </c>
      <c r="Y1023" s="45">
        <v>24631.063378018327</v>
      </c>
      <c r="Z1023" s="45">
        <v>-9509</v>
      </c>
      <c r="AA1023" s="45">
        <v>-5001</v>
      </c>
      <c r="AB1023" s="45">
        <v>0</v>
      </c>
      <c r="AC1023" s="46">
        <v>0</v>
      </c>
    </row>
    <row r="1024" spans="1:29" s="48" customFormat="1" ht="13.5" x14ac:dyDescent="0.25">
      <c r="A1024" s="40" t="s">
        <v>2040</v>
      </c>
      <c r="B1024" s="41" t="s">
        <v>2041</v>
      </c>
      <c r="C1024" s="42">
        <v>13235.960000000001</v>
      </c>
      <c r="D1024" s="43">
        <v>2.016E-5</v>
      </c>
      <c r="E1024" s="43">
        <v>1.8289999999999999E-5</v>
      </c>
      <c r="F1024" s="44">
        <v>112182</v>
      </c>
      <c r="G1024" s="45">
        <v>148312</v>
      </c>
      <c r="H1024" s="46">
        <v>82374</v>
      </c>
      <c r="I1024" s="44">
        <v>5409</v>
      </c>
      <c r="J1024" s="45">
        <v>-45034.382207793111</v>
      </c>
      <c r="K1024" s="45">
        <v>-39625.382207793111</v>
      </c>
      <c r="L1024" s="45">
        <v>0</v>
      </c>
      <c r="M1024" s="46">
        <v>-39625.382207793111</v>
      </c>
      <c r="N1024" s="44">
        <v>3719</v>
      </c>
      <c r="O1024" s="45">
        <v>0</v>
      </c>
      <c r="P1024" s="45">
        <v>4140</v>
      </c>
      <c r="Q1024" s="45">
        <v>7076.9185516504604</v>
      </c>
      <c r="R1024" s="46">
        <v>14935.91855165046</v>
      </c>
      <c r="S1024" s="44">
        <v>0</v>
      </c>
      <c r="T1024" s="45">
        <v>0</v>
      </c>
      <c r="U1024" s="45">
        <v>15358</v>
      </c>
      <c r="V1024" s="45">
        <v>15499.063449229619</v>
      </c>
      <c r="W1024" s="47">
        <v>30857.063449229619</v>
      </c>
      <c r="X1024" s="44">
        <v>-9184.5952074700763</v>
      </c>
      <c r="Y1024" s="45">
        <v>-1173.5496901090828</v>
      </c>
      <c r="Z1024" s="45">
        <v>-3645</v>
      </c>
      <c r="AA1024" s="45">
        <v>-1918</v>
      </c>
      <c r="AB1024" s="45">
        <v>0</v>
      </c>
      <c r="AC1024" s="46">
        <v>0</v>
      </c>
    </row>
    <row r="1025" spans="1:29" s="48" customFormat="1" ht="13.5" x14ac:dyDescent="0.25">
      <c r="A1025" s="40" t="s">
        <v>2042</v>
      </c>
      <c r="B1025" s="41" t="s">
        <v>2043</v>
      </c>
      <c r="C1025" s="42">
        <v>58457.17</v>
      </c>
      <c r="D1025" s="43">
        <v>8.9040000000000001E-5</v>
      </c>
      <c r="E1025" s="43">
        <v>9.2930000000000006E-5</v>
      </c>
      <c r="F1025" s="44">
        <v>495471</v>
      </c>
      <c r="G1025" s="45">
        <v>655046</v>
      </c>
      <c r="H1025" s="46">
        <v>363818</v>
      </c>
      <c r="I1025" s="44">
        <v>23889</v>
      </c>
      <c r="J1025" s="45">
        <v>-8796.9190899803816</v>
      </c>
      <c r="K1025" s="45">
        <v>15092.080910019618</v>
      </c>
      <c r="L1025" s="45">
        <v>0</v>
      </c>
      <c r="M1025" s="46">
        <v>15092.080910019618</v>
      </c>
      <c r="N1025" s="44">
        <v>16426</v>
      </c>
      <c r="O1025" s="45">
        <v>0</v>
      </c>
      <c r="P1025" s="45">
        <v>18285</v>
      </c>
      <c r="Q1025" s="45">
        <v>0</v>
      </c>
      <c r="R1025" s="46">
        <v>34711</v>
      </c>
      <c r="S1025" s="44">
        <v>0</v>
      </c>
      <c r="T1025" s="45">
        <v>0</v>
      </c>
      <c r="U1025" s="45">
        <v>67830</v>
      </c>
      <c r="V1025" s="45">
        <v>20632.809713202325</v>
      </c>
      <c r="W1025" s="47">
        <v>88462.809713202325</v>
      </c>
      <c r="X1025" s="44">
        <v>-5753.9884131146064</v>
      </c>
      <c r="Y1025" s="45">
        <v>-23427.821300087719</v>
      </c>
      <c r="Z1025" s="45">
        <v>-16099</v>
      </c>
      <c r="AA1025" s="45">
        <v>-8471</v>
      </c>
      <c r="AB1025" s="45">
        <v>0</v>
      </c>
      <c r="AC1025" s="46">
        <v>0</v>
      </c>
    </row>
    <row r="1026" spans="1:29" s="48" customFormat="1" ht="13.5" x14ac:dyDescent="0.25">
      <c r="A1026" s="40" t="s">
        <v>2044</v>
      </c>
      <c r="B1026" s="41" t="s">
        <v>2045</v>
      </c>
      <c r="C1026" s="42">
        <v>678234.29999999993</v>
      </c>
      <c r="D1026" s="43">
        <v>1.03305E-3</v>
      </c>
      <c r="E1026" s="43">
        <v>1.0023899999999999E-3</v>
      </c>
      <c r="F1026" s="44">
        <v>5748499</v>
      </c>
      <c r="G1026" s="45">
        <v>7599899</v>
      </c>
      <c r="H1026" s="46">
        <v>4221049</v>
      </c>
      <c r="I1026" s="44">
        <v>277168</v>
      </c>
      <c r="J1026" s="45">
        <v>-155196.04564402119</v>
      </c>
      <c r="K1026" s="45">
        <v>121971.95435597881</v>
      </c>
      <c r="L1026" s="45">
        <v>0</v>
      </c>
      <c r="M1026" s="46">
        <v>121971.95435597881</v>
      </c>
      <c r="N1026" s="44">
        <v>190574</v>
      </c>
      <c r="O1026" s="45">
        <v>0</v>
      </c>
      <c r="P1026" s="45">
        <v>212148</v>
      </c>
      <c r="Q1026" s="45">
        <v>106953.59131754171</v>
      </c>
      <c r="R1026" s="46">
        <v>509675.59131754172</v>
      </c>
      <c r="S1026" s="44">
        <v>0</v>
      </c>
      <c r="T1026" s="45">
        <v>0</v>
      </c>
      <c r="U1026" s="45">
        <v>786964</v>
      </c>
      <c r="V1026" s="45">
        <v>87989.033144197412</v>
      </c>
      <c r="W1026" s="47">
        <v>874953.03314419743</v>
      </c>
      <c r="X1026" s="44">
        <v>77771.702237001169</v>
      </c>
      <c r="Y1026" s="45">
        <v>-158000.14406365686</v>
      </c>
      <c r="Z1026" s="45">
        <v>-186787</v>
      </c>
      <c r="AA1026" s="45">
        <v>-98262</v>
      </c>
      <c r="AB1026" s="45">
        <v>0</v>
      </c>
      <c r="AC1026" s="46">
        <v>0</v>
      </c>
    </row>
    <row r="1027" spans="1:29" s="48" customFormat="1" ht="13.5" x14ac:dyDescent="0.25">
      <c r="A1027" s="40" t="s">
        <v>2046</v>
      </c>
      <c r="B1027" s="41" t="s">
        <v>2047</v>
      </c>
      <c r="C1027" s="42">
        <v>18977.43</v>
      </c>
      <c r="D1027" s="43">
        <v>2.8909999999999999E-5</v>
      </c>
      <c r="E1027" s="43">
        <v>2.709E-5</v>
      </c>
      <c r="F1027" s="44">
        <v>160872</v>
      </c>
      <c r="G1027" s="45">
        <v>212684</v>
      </c>
      <c r="H1027" s="46">
        <v>118126</v>
      </c>
      <c r="I1027" s="44">
        <v>7757</v>
      </c>
      <c r="J1027" s="45">
        <v>427.75448733344706</v>
      </c>
      <c r="K1027" s="45">
        <v>8184.7544873334473</v>
      </c>
      <c r="L1027" s="45">
        <v>0</v>
      </c>
      <c r="M1027" s="46">
        <v>8184.7544873334473</v>
      </c>
      <c r="N1027" s="44">
        <v>5333</v>
      </c>
      <c r="O1027" s="45">
        <v>0</v>
      </c>
      <c r="P1027" s="45">
        <v>5937</v>
      </c>
      <c r="Q1027" s="45">
        <v>6765.7067172920597</v>
      </c>
      <c r="R1027" s="46">
        <v>18035.706717292058</v>
      </c>
      <c r="S1027" s="44">
        <v>0</v>
      </c>
      <c r="T1027" s="45">
        <v>0</v>
      </c>
      <c r="U1027" s="45">
        <v>22023</v>
      </c>
      <c r="V1027" s="45">
        <v>1198.9591260864629</v>
      </c>
      <c r="W1027" s="47">
        <v>23221.959126086462</v>
      </c>
      <c r="X1027" s="44">
        <v>5768.4030450814753</v>
      </c>
      <c r="Y1027" s="45">
        <v>-2977.6554538758778</v>
      </c>
      <c r="Z1027" s="45">
        <v>-5227</v>
      </c>
      <c r="AA1027" s="45">
        <v>-2750</v>
      </c>
      <c r="AB1027" s="45">
        <v>0</v>
      </c>
      <c r="AC1027" s="46">
        <v>0</v>
      </c>
    </row>
    <row r="1028" spans="1:29" s="48" customFormat="1" ht="13.5" x14ac:dyDescent="0.25">
      <c r="A1028" s="40" t="s">
        <v>2048</v>
      </c>
      <c r="B1028" s="41" t="s">
        <v>2049</v>
      </c>
      <c r="C1028" s="42">
        <v>348138.73</v>
      </c>
      <c r="D1028" s="43">
        <v>5.3025999999999995E-4</v>
      </c>
      <c r="E1028" s="43">
        <v>4.9154000000000005E-4</v>
      </c>
      <c r="F1028" s="44">
        <v>2950679</v>
      </c>
      <c r="G1028" s="45">
        <v>3900995</v>
      </c>
      <c r="H1028" s="46">
        <v>2166646</v>
      </c>
      <c r="I1028" s="44">
        <v>142269</v>
      </c>
      <c r="J1028" s="45">
        <v>88446.438332073565</v>
      </c>
      <c r="K1028" s="45">
        <v>230715.43833207357</v>
      </c>
      <c r="L1028" s="45">
        <v>0</v>
      </c>
      <c r="M1028" s="46">
        <v>230715.43833207357</v>
      </c>
      <c r="N1028" s="44">
        <v>97821</v>
      </c>
      <c r="O1028" s="45">
        <v>0</v>
      </c>
      <c r="P1028" s="45">
        <v>108894</v>
      </c>
      <c r="Q1028" s="45">
        <v>145076.19752722219</v>
      </c>
      <c r="R1028" s="46">
        <v>351791.19752722222</v>
      </c>
      <c r="S1028" s="44">
        <v>0</v>
      </c>
      <c r="T1028" s="45">
        <v>0</v>
      </c>
      <c r="U1028" s="45">
        <v>403945</v>
      </c>
      <c r="V1028" s="45">
        <v>10719.882564980235</v>
      </c>
      <c r="W1028" s="47">
        <v>414664.88256498025</v>
      </c>
      <c r="X1028" s="44">
        <v>130029.32578515692</v>
      </c>
      <c r="Y1028" s="45">
        <v>-46588.010822914955</v>
      </c>
      <c r="Z1028" s="45">
        <v>-95877</v>
      </c>
      <c r="AA1028" s="45">
        <v>-50438</v>
      </c>
      <c r="AB1028" s="45">
        <v>0</v>
      </c>
      <c r="AC1028" s="46">
        <v>0</v>
      </c>
    </row>
    <row r="1029" spans="1:29" s="48" customFormat="1" ht="13.5" x14ac:dyDescent="0.25">
      <c r="A1029" s="40" t="s">
        <v>2050</v>
      </c>
      <c r="B1029" s="41" t="s">
        <v>2051</v>
      </c>
      <c r="C1029" s="42">
        <v>1124946.26</v>
      </c>
      <c r="D1029" s="43">
        <v>1.71345E-3</v>
      </c>
      <c r="E1029" s="43">
        <v>1.73029E-3</v>
      </c>
      <c r="F1029" s="44">
        <v>9534645</v>
      </c>
      <c r="G1029" s="45">
        <v>12605437</v>
      </c>
      <c r="H1029" s="46">
        <v>7001168</v>
      </c>
      <c r="I1029" s="44">
        <v>459720</v>
      </c>
      <c r="J1029" s="45">
        <v>212076.52313284919</v>
      </c>
      <c r="K1029" s="45">
        <v>671796.52313284925</v>
      </c>
      <c r="L1029" s="45">
        <v>0</v>
      </c>
      <c r="M1029" s="46">
        <v>671796.52313284925</v>
      </c>
      <c r="N1029" s="44">
        <v>316092</v>
      </c>
      <c r="O1029" s="45">
        <v>0</v>
      </c>
      <c r="P1029" s="45">
        <v>351875</v>
      </c>
      <c r="Q1029" s="45">
        <v>50216.720981511535</v>
      </c>
      <c r="R1029" s="46">
        <v>718183.72098151152</v>
      </c>
      <c r="S1029" s="44">
        <v>0</v>
      </c>
      <c r="T1029" s="45">
        <v>0</v>
      </c>
      <c r="U1029" s="45">
        <v>1305284</v>
      </c>
      <c r="V1029" s="45">
        <v>88206.928595384219</v>
      </c>
      <c r="W1029" s="47">
        <v>1393490.9285953841</v>
      </c>
      <c r="X1029" s="44">
        <v>161198.9996263361</v>
      </c>
      <c r="Y1029" s="45">
        <v>-363715.20724020875</v>
      </c>
      <c r="Z1029" s="45">
        <v>-309810</v>
      </c>
      <c r="AA1029" s="45">
        <v>-162981</v>
      </c>
      <c r="AB1029" s="45">
        <v>0</v>
      </c>
      <c r="AC1029" s="46">
        <v>0</v>
      </c>
    </row>
    <row r="1030" spans="1:29" s="48" customFormat="1" ht="13.5" x14ac:dyDescent="0.25">
      <c r="A1030" s="40" t="s">
        <v>2052</v>
      </c>
      <c r="B1030" s="41" t="s">
        <v>2053</v>
      </c>
      <c r="C1030" s="42">
        <v>3026308.45</v>
      </c>
      <c r="D1030" s="43">
        <v>4.6094999999999999E-3</v>
      </c>
      <c r="E1030" s="43">
        <v>4.7881399999999998E-3</v>
      </c>
      <c r="F1030" s="44">
        <v>25649973</v>
      </c>
      <c r="G1030" s="45">
        <v>33910977</v>
      </c>
      <c r="H1030" s="46">
        <v>18834447</v>
      </c>
      <c r="I1030" s="44">
        <v>1236732</v>
      </c>
      <c r="J1030" s="45">
        <v>-1470343.440154508</v>
      </c>
      <c r="K1030" s="45">
        <v>-233611.44015450799</v>
      </c>
      <c r="L1030" s="45">
        <v>0</v>
      </c>
      <c r="M1030" s="46">
        <v>-233611.44015450799</v>
      </c>
      <c r="N1030" s="44">
        <v>850348</v>
      </c>
      <c r="O1030" s="45">
        <v>0</v>
      </c>
      <c r="P1030" s="45">
        <v>946609</v>
      </c>
      <c r="Q1030" s="45">
        <v>0</v>
      </c>
      <c r="R1030" s="46">
        <v>1796957</v>
      </c>
      <c r="S1030" s="44">
        <v>0</v>
      </c>
      <c r="T1030" s="45">
        <v>0</v>
      </c>
      <c r="U1030" s="45">
        <v>3511458</v>
      </c>
      <c r="V1030" s="45">
        <v>1319741.8649212995</v>
      </c>
      <c r="W1030" s="47">
        <v>4831199.8649212997</v>
      </c>
      <c r="X1030" s="44">
        <v>-583657.97965003131</v>
      </c>
      <c r="Y1030" s="45">
        <v>-1178687.8852712682</v>
      </c>
      <c r="Z1030" s="45">
        <v>-833447</v>
      </c>
      <c r="AA1030" s="45">
        <v>-438450</v>
      </c>
      <c r="AB1030" s="45">
        <v>0</v>
      </c>
      <c r="AC1030" s="46">
        <v>0</v>
      </c>
    </row>
    <row r="1031" spans="1:29" s="48" customFormat="1" ht="13.5" x14ac:dyDescent="0.25">
      <c r="A1031" s="40" t="s">
        <v>2054</v>
      </c>
      <c r="B1031" s="41" t="s">
        <v>2055</v>
      </c>
      <c r="C1031" s="42">
        <v>814657.19</v>
      </c>
      <c r="D1031" s="43">
        <v>1.24084E-3</v>
      </c>
      <c r="E1031" s="43">
        <v>1.0229499999999999E-3</v>
      </c>
      <c r="F1031" s="44">
        <v>6904764</v>
      </c>
      <c r="G1031" s="45">
        <v>9128560</v>
      </c>
      <c r="H1031" s="46">
        <v>5070080</v>
      </c>
      <c r="I1031" s="44">
        <v>332918</v>
      </c>
      <c r="J1031" s="45">
        <v>863600.11719594325</v>
      </c>
      <c r="K1031" s="45">
        <v>1196518.1171959434</v>
      </c>
      <c r="L1031" s="45">
        <v>0</v>
      </c>
      <c r="M1031" s="46">
        <v>1196518.1171959434</v>
      </c>
      <c r="N1031" s="44">
        <v>228907</v>
      </c>
      <c r="O1031" s="45">
        <v>0</v>
      </c>
      <c r="P1031" s="45">
        <v>254819</v>
      </c>
      <c r="Q1031" s="45">
        <v>978734.65698465134</v>
      </c>
      <c r="R1031" s="46">
        <v>1462460.6569846515</v>
      </c>
      <c r="S1031" s="44">
        <v>0</v>
      </c>
      <c r="T1031" s="45">
        <v>0</v>
      </c>
      <c r="U1031" s="45">
        <v>945256</v>
      </c>
      <c r="V1031" s="45">
        <v>0</v>
      </c>
      <c r="W1031" s="47">
        <v>945256</v>
      </c>
      <c r="X1031" s="44">
        <v>777476.5944293862</v>
      </c>
      <c r="Y1031" s="45">
        <v>82112.062555265264</v>
      </c>
      <c r="Z1031" s="45">
        <v>-224357</v>
      </c>
      <c r="AA1031" s="45">
        <v>-118027</v>
      </c>
      <c r="AB1031" s="45">
        <v>0</v>
      </c>
      <c r="AC1031" s="46">
        <v>0</v>
      </c>
    </row>
    <row r="1032" spans="1:29" s="48" customFormat="1" ht="13.5" x14ac:dyDescent="0.25">
      <c r="A1032" s="40" t="s">
        <v>2056</v>
      </c>
      <c r="B1032" s="41" t="s">
        <v>2057</v>
      </c>
      <c r="C1032" s="42">
        <v>22500.62</v>
      </c>
      <c r="D1032" s="43">
        <v>3.4270000000000002E-5</v>
      </c>
      <c r="E1032" s="43">
        <v>4.6789999999999998E-5</v>
      </c>
      <c r="F1032" s="44">
        <v>190698</v>
      </c>
      <c r="G1032" s="45">
        <v>252116</v>
      </c>
      <c r="H1032" s="46">
        <v>140027</v>
      </c>
      <c r="I1032" s="44">
        <v>9195</v>
      </c>
      <c r="J1032" s="45">
        <v>-23786.789069944796</v>
      </c>
      <c r="K1032" s="45">
        <v>-14591.789069944796</v>
      </c>
      <c r="L1032" s="45">
        <v>0</v>
      </c>
      <c r="M1032" s="46">
        <v>-14591.789069944796</v>
      </c>
      <c r="N1032" s="44">
        <v>6322</v>
      </c>
      <c r="O1032" s="45">
        <v>0</v>
      </c>
      <c r="P1032" s="45">
        <v>7038</v>
      </c>
      <c r="Q1032" s="45">
        <v>0</v>
      </c>
      <c r="R1032" s="46">
        <v>13360</v>
      </c>
      <c r="S1032" s="44">
        <v>0</v>
      </c>
      <c r="T1032" s="45">
        <v>0</v>
      </c>
      <c r="U1032" s="45">
        <v>26106</v>
      </c>
      <c r="V1032" s="45">
        <v>50915.757250602241</v>
      </c>
      <c r="W1032" s="47">
        <v>77021.757250602241</v>
      </c>
      <c r="X1032" s="44">
        <v>-28636.975570297509</v>
      </c>
      <c r="Y1032" s="45">
        <v>-25568.781680304728</v>
      </c>
      <c r="Z1032" s="45">
        <v>-6196</v>
      </c>
      <c r="AA1032" s="45">
        <v>-3260</v>
      </c>
      <c r="AB1032" s="45">
        <v>0</v>
      </c>
      <c r="AC1032" s="46">
        <v>0</v>
      </c>
    </row>
    <row r="1033" spans="1:29" s="48" customFormat="1" ht="13.5" x14ac:dyDescent="0.25">
      <c r="A1033" s="40" t="s">
        <v>2058</v>
      </c>
      <c r="B1033" s="41" t="s">
        <v>2059</v>
      </c>
      <c r="C1033" s="42">
        <v>2261787.48</v>
      </c>
      <c r="D1033" s="43">
        <v>3.44502E-3</v>
      </c>
      <c r="E1033" s="43">
        <v>3.3991E-3</v>
      </c>
      <c r="F1033" s="44">
        <v>19170120</v>
      </c>
      <c r="G1033" s="45">
        <v>25344179</v>
      </c>
      <c r="H1033" s="46">
        <v>14076374</v>
      </c>
      <c r="I1033" s="44">
        <v>924301</v>
      </c>
      <c r="J1033" s="45">
        <v>746729.34073362243</v>
      </c>
      <c r="K1033" s="45">
        <v>1671030.3407336224</v>
      </c>
      <c r="L1033" s="45">
        <v>0</v>
      </c>
      <c r="M1033" s="46">
        <v>1671030.3407336224</v>
      </c>
      <c r="N1033" s="44">
        <v>635528</v>
      </c>
      <c r="O1033" s="45">
        <v>0</v>
      </c>
      <c r="P1033" s="45">
        <v>707471</v>
      </c>
      <c r="Q1033" s="45">
        <v>135674.21972405704</v>
      </c>
      <c r="R1033" s="46">
        <v>1478673.219724057</v>
      </c>
      <c r="S1033" s="44">
        <v>0</v>
      </c>
      <c r="T1033" s="45">
        <v>0</v>
      </c>
      <c r="U1033" s="45">
        <v>2624372</v>
      </c>
      <c r="V1033" s="45">
        <v>169421.39887856541</v>
      </c>
      <c r="W1033" s="47">
        <v>2793793.3988785655</v>
      </c>
      <c r="X1033" s="44">
        <v>246940.11946961796</v>
      </c>
      <c r="Y1033" s="45">
        <v>-611477.29862412636</v>
      </c>
      <c r="Z1033" s="45">
        <v>-622897</v>
      </c>
      <c r="AA1033" s="45">
        <v>-327686.00000000023</v>
      </c>
      <c r="AB1033" s="45">
        <v>0</v>
      </c>
      <c r="AC1033" s="46">
        <v>0</v>
      </c>
    </row>
    <row r="1034" spans="1:29" s="48" customFormat="1" ht="13.5" x14ac:dyDescent="0.25">
      <c r="A1034" s="40" t="s">
        <v>2060</v>
      </c>
      <c r="B1034" s="41" t="s">
        <v>2061</v>
      </c>
      <c r="C1034" s="42">
        <v>161854.41</v>
      </c>
      <c r="D1034" s="43">
        <v>2.4653000000000001E-4</v>
      </c>
      <c r="E1034" s="43">
        <v>2.5961000000000002E-4</v>
      </c>
      <c r="F1034" s="44">
        <v>1371838</v>
      </c>
      <c r="G1034" s="45">
        <v>1813662</v>
      </c>
      <c r="H1034" s="46">
        <v>1007323</v>
      </c>
      <c r="I1034" s="44">
        <v>66144</v>
      </c>
      <c r="J1034" s="45">
        <v>20920.100959002699</v>
      </c>
      <c r="K1034" s="45">
        <v>87064.100959002695</v>
      </c>
      <c r="L1034" s="45">
        <v>0</v>
      </c>
      <c r="M1034" s="46">
        <v>87064.100959002695</v>
      </c>
      <c r="N1034" s="44">
        <v>45479</v>
      </c>
      <c r="O1034" s="45">
        <v>0</v>
      </c>
      <c r="P1034" s="45">
        <v>50627</v>
      </c>
      <c r="Q1034" s="45">
        <v>13657.266717234625</v>
      </c>
      <c r="R1034" s="46">
        <v>109763.26671723463</v>
      </c>
      <c r="S1034" s="44">
        <v>0</v>
      </c>
      <c r="T1034" s="45">
        <v>0</v>
      </c>
      <c r="U1034" s="45">
        <v>187803</v>
      </c>
      <c r="V1034" s="45">
        <v>54507.131146657121</v>
      </c>
      <c r="W1034" s="47">
        <v>242310.13114665711</v>
      </c>
      <c r="X1034" s="44">
        <v>3812.8894662117164</v>
      </c>
      <c r="Y1034" s="45">
        <v>-68334.753895634203</v>
      </c>
      <c r="Z1034" s="45">
        <v>-44575</v>
      </c>
      <c r="AA1034" s="45">
        <v>-23450</v>
      </c>
      <c r="AB1034" s="45">
        <v>0</v>
      </c>
      <c r="AC1034" s="46">
        <v>0</v>
      </c>
    </row>
    <row r="1035" spans="1:29" s="48" customFormat="1" ht="13.5" x14ac:dyDescent="0.25">
      <c r="A1035" s="40" t="s">
        <v>2062</v>
      </c>
      <c r="B1035" s="41" t="s">
        <v>2063</v>
      </c>
      <c r="C1035" s="42">
        <v>27088.07</v>
      </c>
      <c r="D1035" s="43">
        <v>4.1260000000000001E-5</v>
      </c>
      <c r="E1035" s="43">
        <v>4.2240000000000002E-5</v>
      </c>
      <c r="F1035" s="44">
        <v>229595</v>
      </c>
      <c r="G1035" s="45">
        <v>303540</v>
      </c>
      <c r="H1035" s="46">
        <v>168589</v>
      </c>
      <c r="I1035" s="44">
        <v>11070</v>
      </c>
      <c r="J1035" s="45">
        <v>-40920.997185910943</v>
      </c>
      <c r="K1035" s="45">
        <v>-29850.997185910943</v>
      </c>
      <c r="L1035" s="45">
        <v>0</v>
      </c>
      <c r="M1035" s="46">
        <v>-29850.997185910943</v>
      </c>
      <c r="N1035" s="44">
        <v>7612</v>
      </c>
      <c r="O1035" s="45">
        <v>0</v>
      </c>
      <c r="P1035" s="45">
        <v>8473</v>
      </c>
      <c r="Q1035" s="45">
        <v>0</v>
      </c>
      <c r="R1035" s="46">
        <v>16085</v>
      </c>
      <c r="S1035" s="44">
        <v>0</v>
      </c>
      <c r="T1035" s="45">
        <v>0</v>
      </c>
      <c r="U1035" s="45">
        <v>31431</v>
      </c>
      <c r="V1035" s="45">
        <v>14800.311049036562</v>
      </c>
      <c r="W1035" s="47">
        <v>46231.311049036565</v>
      </c>
      <c r="X1035" s="44">
        <v>-9140.558012066027</v>
      </c>
      <c r="Y1035" s="45">
        <v>-9620.7530369705364</v>
      </c>
      <c r="Z1035" s="45">
        <v>-7460</v>
      </c>
      <c r="AA1035" s="45">
        <v>-3925</v>
      </c>
      <c r="AB1035" s="45">
        <v>0</v>
      </c>
      <c r="AC1035" s="46">
        <v>0</v>
      </c>
    </row>
    <row r="1036" spans="1:29" s="48" customFormat="1" ht="13.5" x14ac:dyDescent="0.25">
      <c r="A1036" s="40" t="s">
        <v>2064</v>
      </c>
      <c r="B1036" s="41" t="s">
        <v>2065</v>
      </c>
      <c r="C1036" s="42">
        <v>1499146.34</v>
      </c>
      <c r="D1036" s="43">
        <v>2.28341E-3</v>
      </c>
      <c r="E1036" s="43">
        <v>2.2950100000000001E-3</v>
      </c>
      <c r="F1036" s="44">
        <v>12706238</v>
      </c>
      <c r="G1036" s="45">
        <v>16798495</v>
      </c>
      <c r="H1036" s="46">
        <v>9330028</v>
      </c>
      <c r="I1036" s="44">
        <v>612641</v>
      </c>
      <c r="J1036" s="45">
        <v>29404.52254943255</v>
      </c>
      <c r="K1036" s="45">
        <v>642045.52254943259</v>
      </c>
      <c r="L1036" s="45">
        <v>0</v>
      </c>
      <c r="M1036" s="46">
        <v>642045.52254943259</v>
      </c>
      <c r="N1036" s="44">
        <v>421237</v>
      </c>
      <c r="O1036" s="45">
        <v>0</v>
      </c>
      <c r="P1036" s="45">
        <v>468922</v>
      </c>
      <c r="Q1036" s="45">
        <v>13526.902678590237</v>
      </c>
      <c r="R1036" s="46">
        <v>903685.90267859027</v>
      </c>
      <c r="S1036" s="44">
        <v>0</v>
      </c>
      <c r="T1036" s="45">
        <v>0</v>
      </c>
      <c r="U1036" s="45">
        <v>1739473</v>
      </c>
      <c r="V1036" s="45">
        <v>75009.561620776687</v>
      </c>
      <c r="W1036" s="47">
        <v>1814482.5616207768</v>
      </c>
      <c r="X1036" s="44">
        <v>187684.70414724661</v>
      </c>
      <c r="Y1036" s="45">
        <v>-468420.36308943306</v>
      </c>
      <c r="Z1036" s="45">
        <v>-412865</v>
      </c>
      <c r="AA1036" s="45">
        <v>-217196</v>
      </c>
      <c r="AB1036" s="45">
        <v>0</v>
      </c>
      <c r="AC1036" s="46">
        <v>0</v>
      </c>
    </row>
    <row r="1037" spans="1:29" s="48" customFormat="1" ht="13.5" x14ac:dyDescent="0.25">
      <c r="A1037" s="40" t="s">
        <v>2066</v>
      </c>
      <c r="B1037" s="41" t="s">
        <v>2067</v>
      </c>
      <c r="C1037" s="42">
        <v>1121336.31</v>
      </c>
      <c r="D1037" s="43">
        <v>1.70795E-3</v>
      </c>
      <c r="E1037" s="43">
        <v>1.71678E-3</v>
      </c>
      <c r="F1037" s="44">
        <v>9504040</v>
      </c>
      <c r="G1037" s="45">
        <v>12564975</v>
      </c>
      <c r="H1037" s="46">
        <v>6978695</v>
      </c>
      <c r="I1037" s="44">
        <v>458244</v>
      </c>
      <c r="J1037" s="45">
        <v>-972886.45371954143</v>
      </c>
      <c r="K1037" s="45">
        <v>-514642.45371954143</v>
      </c>
      <c r="L1037" s="45">
        <v>0</v>
      </c>
      <c r="M1037" s="46">
        <v>-514642.45371954143</v>
      </c>
      <c r="N1037" s="44">
        <v>315078</v>
      </c>
      <c r="O1037" s="45">
        <v>0</v>
      </c>
      <c r="P1037" s="45">
        <v>350745</v>
      </c>
      <c r="Q1037" s="45">
        <v>0</v>
      </c>
      <c r="R1037" s="46">
        <v>665823</v>
      </c>
      <c r="S1037" s="44">
        <v>0</v>
      </c>
      <c r="T1037" s="45">
        <v>0</v>
      </c>
      <c r="U1037" s="45">
        <v>1301095</v>
      </c>
      <c r="V1037" s="45">
        <v>346197.0633937919</v>
      </c>
      <c r="W1037" s="47">
        <v>1647292.0633937919</v>
      </c>
      <c r="X1037" s="44">
        <v>-159594.47281547374</v>
      </c>
      <c r="Y1037" s="45">
        <v>-350599.59057831817</v>
      </c>
      <c r="Z1037" s="45">
        <v>-308816</v>
      </c>
      <c r="AA1037" s="45">
        <v>-162459</v>
      </c>
      <c r="AB1037" s="45">
        <v>0</v>
      </c>
      <c r="AC1037" s="46">
        <v>0</v>
      </c>
    </row>
    <row r="1038" spans="1:29" s="48" customFormat="1" ht="13.5" x14ac:dyDescent="0.25">
      <c r="A1038" s="40" t="s">
        <v>2068</v>
      </c>
      <c r="B1038" s="41" t="s">
        <v>2069</v>
      </c>
      <c r="C1038" s="42">
        <v>148137.4</v>
      </c>
      <c r="D1038" s="43">
        <v>2.2562999999999999E-4</v>
      </c>
      <c r="E1038" s="43">
        <v>2.4823999999999999E-4</v>
      </c>
      <c r="F1038" s="44">
        <v>1255538</v>
      </c>
      <c r="G1038" s="45">
        <v>1659905</v>
      </c>
      <c r="H1038" s="46">
        <v>921926</v>
      </c>
      <c r="I1038" s="44">
        <v>60537</v>
      </c>
      <c r="J1038" s="45">
        <v>37756.692331974824</v>
      </c>
      <c r="K1038" s="45">
        <v>98293.692331974831</v>
      </c>
      <c r="L1038" s="45">
        <v>0</v>
      </c>
      <c r="M1038" s="46">
        <v>98293.692331974831</v>
      </c>
      <c r="N1038" s="44">
        <v>41624</v>
      </c>
      <c r="O1038" s="45">
        <v>0</v>
      </c>
      <c r="P1038" s="45">
        <v>46335</v>
      </c>
      <c r="Q1038" s="45">
        <v>21619.421188134653</v>
      </c>
      <c r="R1038" s="46">
        <v>109578.42118813466</v>
      </c>
      <c r="S1038" s="44">
        <v>0</v>
      </c>
      <c r="T1038" s="45">
        <v>0</v>
      </c>
      <c r="U1038" s="45">
        <v>171882</v>
      </c>
      <c r="V1038" s="45">
        <v>91626.740510712596</v>
      </c>
      <c r="W1038" s="47">
        <v>263508.74051071261</v>
      </c>
      <c r="X1038" s="44">
        <v>-13156.295176502754</v>
      </c>
      <c r="Y1038" s="45">
        <v>-78516.024146075186</v>
      </c>
      <c r="Z1038" s="45">
        <v>-40796</v>
      </c>
      <c r="AA1038" s="45">
        <v>-21462</v>
      </c>
      <c r="AB1038" s="45">
        <v>0</v>
      </c>
      <c r="AC1038" s="46">
        <v>0</v>
      </c>
    </row>
    <row r="1039" spans="1:29" s="48" customFormat="1" ht="13.5" x14ac:dyDescent="0.25">
      <c r="A1039" s="40" t="s">
        <v>2070</v>
      </c>
      <c r="B1039" s="41" t="s">
        <v>2071</v>
      </c>
      <c r="C1039" s="42">
        <v>9366.24</v>
      </c>
      <c r="D1039" s="43">
        <v>1.4270000000000001E-5</v>
      </c>
      <c r="E1039" s="43">
        <v>1.3030000000000001E-5</v>
      </c>
      <c r="F1039" s="44">
        <v>79407</v>
      </c>
      <c r="G1039" s="45">
        <v>104981</v>
      </c>
      <c r="H1039" s="46">
        <v>58307</v>
      </c>
      <c r="I1039" s="44">
        <v>3829</v>
      </c>
      <c r="J1039" s="45">
        <v>1164.1008307365855</v>
      </c>
      <c r="K1039" s="45">
        <v>4993.1008307365855</v>
      </c>
      <c r="L1039" s="45">
        <v>0</v>
      </c>
      <c r="M1039" s="46">
        <v>4993.1008307365855</v>
      </c>
      <c r="N1039" s="44">
        <v>2632</v>
      </c>
      <c r="O1039" s="45">
        <v>0</v>
      </c>
      <c r="P1039" s="45">
        <v>2930</v>
      </c>
      <c r="Q1039" s="45">
        <v>8606.395783946462</v>
      </c>
      <c r="R1039" s="46">
        <v>14168.395783946462</v>
      </c>
      <c r="S1039" s="44">
        <v>0</v>
      </c>
      <c r="T1039" s="45">
        <v>0</v>
      </c>
      <c r="U1039" s="45">
        <v>10871</v>
      </c>
      <c r="V1039" s="45">
        <v>0</v>
      </c>
      <c r="W1039" s="47">
        <v>10871</v>
      </c>
      <c r="X1039" s="44">
        <v>8193.5059212478354</v>
      </c>
      <c r="Y1039" s="45">
        <v>-957.1101373013737</v>
      </c>
      <c r="Z1039" s="45">
        <v>-2580</v>
      </c>
      <c r="AA1039" s="45">
        <v>-1359</v>
      </c>
      <c r="AB1039" s="45">
        <v>0</v>
      </c>
      <c r="AC1039" s="46">
        <v>0</v>
      </c>
    </row>
    <row r="1040" spans="1:29" s="48" customFormat="1" ht="13.5" x14ac:dyDescent="0.25">
      <c r="A1040" s="40" t="s">
        <v>2072</v>
      </c>
      <c r="B1040" s="41" t="s">
        <v>2073</v>
      </c>
      <c r="C1040" s="42">
        <v>40837.340000000004</v>
      </c>
      <c r="D1040" s="43">
        <v>6.2199999999999994E-5</v>
      </c>
      <c r="E1040" s="43">
        <v>5.6839999999999998E-5</v>
      </c>
      <c r="F1040" s="44">
        <v>346117</v>
      </c>
      <c r="G1040" s="45">
        <v>457590</v>
      </c>
      <c r="H1040" s="46">
        <v>254150</v>
      </c>
      <c r="I1040" s="44">
        <v>16688</v>
      </c>
      <c r="J1040" s="45">
        <v>6275.4401906014446</v>
      </c>
      <c r="K1040" s="45">
        <v>22963.440190601446</v>
      </c>
      <c r="L1040" s="45">
        <v>0</v>
      </c>
      <c r="M1040" s="46">
        <v>22963.440190601446</v>
      </c>
      <c r="N1040" s="44">
        <v>11474</v>
      </c>
      <c r="O1040" s="45">
        <v>0</v>
      </c>
      <c r="P1040" s="45">
        <v>12773</v>
      </c>
      <c r="Q1040" s="45">
        <v>20227.75628222472</v>
      </c>
      <c r="R1040" s="46">
        <v>44474.75628222472</v>
      </c>
      <c r="S1040" s="44">
        <v>0</v>
      </c>
      <c r="T1040" s="45">
        <v>0</v>
      </c>
      <c r="U1040" s="45">
        <v>47383</v>
      </c>
      <c r="V1040" s="45">
        <v>13440.972659817844</v>
      </c>
      <c r="W1040" s="47">
        <v>60823.972659817846</v>
      </c>
      <c r="X1040" s="44">
        <v>5050.2966501974151</v>
      </c>
      <c r="Y1040" s="45">
        <v>-4236.5130277905382</v>
      </c>
      <c r="Z1040" s="45">
        <v>-11246</v>
      </c>
      <c r="AA1040" s="45">
        <v>-5917.0000000000036</v>
      </c>
      <c r="AB1040" s="45">
        <v>0</v>
      </c>
      <c r="AC1040" s="46">
        <v>0</v>
      </c>
    </row>
    <row r="1041" spans="1:29" s="48" customFormat="1" ht="13.5" x14ac:dyDescent="0.25">
      <c r="A1041" s="40" t="s">
        <v>2074</v>
      </c>
      <c r="B1041" s="41" t="s">
        <v>2075</v>
      </c>
      <c r="C1041" s="42">
        <v>48877.06</v>
      </c>
      <c r="D1041" s="43">
        <v>7.4449999999999994E-5</v>
      </c>
      <c r="E1041" s="43">
        <v>7.4300000000000004E-5</v>
      </c>
      <c r="F1041" s="44">
        <v>414284</v>
      </c>
      <c r="G1041" s="45">
        <v>547711</v>
      </c>
      <c r="H1041" s="46">
        <v>304203</v>
      </c>
      <c r="I1041" s="44">
        <v>19975</v>
      </c>
      <c r="J1041" s="45">
        <v>32855.877796028595</v>
      </c>
      <c r="K1041" s="45">
        <v>52830.877796028595</v>
      </c>
      <c r="L1041" s="45">
        <v>0</v>
      </c>
      <c r="M1041" s="46">
        <v>52830.877796028595</v>
      </c>
      <c r="N1041" s="44">
        <v>13734</v>
      </c>
      <c r="O1041" s="45">
        <v>0</v>
      </c>
      <c r="P1041" s="45">
        <v>15289</v>
      </c>
      <c r="Q1041" s="45">
        <v>18181.038826849628</v>
      </c>
      <c r="R1041" s="46">
        <v>47204.038826849632</v>
      </c>
      <c r="S1041" s="44">
        <v>0</v>
      </c>
      <c r="T1041" s="45">
        <v>0</v>
      </c>
      <c r="U1041" s="45">
        <v>56715</v>
      </c>
      <c r="V1041" s="45">
        <v>374.50804437828191</v>
      </c>
      <c r="W1041" s="47">
        <v>57089.508044378279</v>
      </c>
      <c r="X1041" s="44">
        <v>25137.861021677851</v>
      </c>
      <c r="Y1041" s="45">
        <v>-14480.330239206503</v>
      </c>
      <c r="Z1041" s="45">
        <v>-13461</v>
      </c>
      <c r="AA1041" s="45">
        <v>-7082</v>
      </c>
      <c r="AB1041" s="45">
        <v>0</v>
      </c>
      <c r="AC1041" s="46">
        <v>0</v>
      </c>
    </row>
    <row r="1042" spans="1:29" s="48" customFormat="1" ht="13.5" x14ac:dyDescent="0.25">
      <c r="A1042" s="40" t="s">
        <v>2076</v>
      </c>
      <c r="B1042" s="41" t="s">
        <v>2077</v>
      </c>
      <c r="C1042" s="42">
        <v>1145993.8900000001</v>
      </c>
      <c r="D1042" s="43">
        <v>1.74551E-3</v>
      </c>
      <c r="E1042" s="43">
        <v>1.7633799999999999E-3</v>
      </c>
      <c r="F1042" s="44">
        <v>9713046</v>
      </c>
      <c r="G1042" s="45">
        <v>12841295</v>
      </c>
      <c r="H1042" s="46">
        <v>7132165</v>
      </c>
      <c r="I1042" s="44">
        <v>468322</v>
      </c>
      <c r="J1042" s="45">
        <v>101608.16987129896</v>
      </c>
      <c r="K1042" s="45">
        <v>569930.16987129895</v>
      </c>
      <c r="L1042" s="45">
        <v>0</v>
      </c>
      <c r="M1042" s="46">
        <v>569930.16987129895</v>
      </c>
      <c r="N1042" s="44">
        <v>322007</v>
      </c>
      <c r="O1042" s="45">
        <v>0</v>
      </c>
      <c r="P1042" s="45">
        <v>358459</v>
      </c>
      <c r="Q1042" s="45">
        <v>115194.2336436519</v>
      </c>
      <c r="R1042" s="46">
        <v>795660.23364365194</v>
      </c>
      <c r="S1042" s="44">
        <v>0</v>
      </c>
      <c r="T1042" s="45">
        <v>0</v>
      </c>
      <c r="U1042" s="45">
        <v>1329707</v>
      </c>
      <c r="V1042" s="45">
        <v>92663.031492923576</v>
      </c>
      <c r="W1042" s="47">
        <v>1422370.0314929236</v>
      </c>
      <c r="X1042" s="44">
        <v>226521.83148752624</v>
      </c>
      <c r="Y1042" s="45">
        <v>-371593.62933679792</v>
      </c>
      <c r="Z1042" s="45">
        <v>-315607</v>
      </c>
      <c r="AA1042" s="45">
        <v>-166031</v>
      </c>
      <c r="AB1042" s="45">
        <v>0</v>
      </c>
      <c r="AC1042" s="46">
        <v>0</v>
      </c>
    </row>
    <row r="1043" spans="1:29" s="48" customFormat="1" ht="13.5" x14ac:dyDescent="0.25">
      <c r="A1043" s="40" t="s">
        <v>2078</v>
      </c>
      <c r="B1043" s="41" t="s">
        <v>2079</v>
      </c>
      <c r="C1043" s="42">
        <v>3811148.95</v>
      </c>
      <c r="D1043" s="43">
        <v>5.8049199999999999E-3</v>
      </c>
      <c r="E1043" s="43">
        <v>6.2139500000000002E-3</v>
      </c>
      <c r="F1043" s="44">
        <v>32301993</v>
      </c>
      <c r="G1043" s="45">
        <v>42705393</v>
      </c>
      <c r="H1043" s="46">
        <v>23718940</v>
      </c>
      <c r="I1043" s="44">
        <v>1557464</v>
      </c>
      <c r="J1043" s="45">
        <v>-1105685.4399664553</v>
      </c>
      <c r="K1043" s="45">
        <v>451778.56003354467</v>
      </c>
      <c r="L1043" s="45">
        <v>0</v>
      </c>
      <c r="M1043" s="46">
        <v>451778.56003354467</v>
      </c>
      <c r="N1043" s="44">
        <v>1070875</v>
      </c>
      <c r="O1043" s="45">
        <v>0</v>
      </c>
      <c r="P1043" s="45">
        <v>1192100</v>
      </c>
      <c r="Q1043" s="45">
        <v>6475.164777692552</v>
      </c>
      <c r="R1043" s="46">
        <v>2269450.1647776924</v>
      </c>
      <c r="S1043" s="44">
        <v>0</v>
      </c>
      <c r="T1043" s="45">
        <v>0</v>
      </c>
      <c r="U1043" s="45">
        <v>4422114</v>
      </c>
      <c r="V1043" s="45">
        <v>1679878.7289620042</v>
      </c>
      <c r="W1043" s="47">
        <v>6101992.7289620042</v>
      </c>
      <c r="X1043" s="44">
        <v>-470030.01359391492</v>
      </c>
      <c r="Y1043" s="45">
        <v>-1760761.5505903969</v>
      </c>
      <c r="Z1043" s="45">
        <v>-1049592</v>
      </c>
      <c r="AA1043" s="45">
        <v>-552159</v>
      </c>
      <c r="AB1043" s="45">
        <v>0</v>
      </c>
      <c r="AC1043" s="46">
        <v>0</v>
      </c>
    </row>
    <row r="1044" spans="1:29" s="48" customFormat="1" ht="13.5" x14ac:dyDescent="0.25">
      <c r="A1044" s="40" t="s">
        <v>2080</v>
      </c>
      <c r="B1044" s="41" t="s">
        <v>2081</v>
      </c>
      <c r="C1044" s="42">
        <v>4272.7299999999996</v>
      </c>
      <c r="D1044" s="43">
        <v>6.5100000000000004E-6</v>
      </c>
      <c r="E1044" s="43">
        <v>1.7249999999999999E-5</v>
      </c>
      <c r="F1044" s="44">
        <v>36225</v>
      </c>
      <c r="G1044" s="45">
        <v>47892</v>
      </c>
      <c r="H1044" s="46">
        <v>26600</v>
      </c>
      <c r="I1044" s="44">
        <v>1747</v>
      </c>
      <c r="J1044" s="45">
        <v>-74408.01149607476</v>
      </c>
      <c r="K1044" s="45">
        <v>-72661.01149607476</v>
      </c>
      <c r="L1044" s="45">
        <v>0</v>
      </c>
      <c r="M1044" s="46">
        <v>-72661.01149607476</v>
      </c>
      <c r="N1044" s="44">
        <v>1201</v>
      </c>
      <c r="O1044" s="45">
        <v>0</v>
      </c>
      <c r="P1044" s="45">
        <v>1337</v>
      </c>
      <c r="Q1044" s="45">
        <v>0</v>
      </c>
      <c r="R1044" s="46">
        <v>2538</v>
      </c>
      <c r="S1044" s="44">
        <v>0</v>
      </c>
      <c r="T1044" s="45">
        <v>0</v>
      </c>
      <c r="U1044" s="45">
        <v>4959</v>
      </c>
      <c r="V1044" s="45">
        <v>70280.536710544024</v>
      </c>
      <c r="W1044" s="47">
        <v>75239.536710544024</v>
      </c>
      <c r="X1044" s="44">
        <v>-53491.355750974719</v>
      </c>
      <c r="Y1044" s="45">
        <v>-17414.180959569312</v>
      </c>
      <c r="Z1044" s="45">
        <v>-1177</v>
      </c>
      <c r="AA1044" s="45">
        <v>-619</v>
      </c>
      <c r="AB1044" s="45">
        <v>0</v>
      </c>
      <c r="AC1044" s="46">
        <v>0</v>
      </c>
    </row>
    <row r="1045" spans="1:29" s="48" customFormat="1" ht="13.5" x14ac:dyDescent="0.25">
      <c r="A1045" s="40" t="s">
        <v>2082</v>
      </c>
      <c r="B1045" s="41" t="s">
        <v>2083</v>
      </c>
      <c r="C1045" s="42">
        <v>49327.83</v>
      </c>
      <c r="D1045" s="43">
        <v>7.5129999999999994E-5</v>
      </c>
      <c r="E1045" s="43">
        <v>8.9430000000000003E-5</v>
      </c>
      <c r="F1045" s="44">
        <v>418068</v>
      </c>
      <c r="G1045" s="45">
        <v>552713</v>
      </c>
      <c r="H1045" s="46">
        <v>306982</v>
      </c>
      <c r="I1045" s="44">
        <v>20157</v>
      </c>
      <c r="J1045" s="45">
        <v>-5529.2832848510861</v>
      </c>
      <c r="K1045" s="45">
        <v>14627.716715148914</v>
      </c>
      <c r="L1045" s="45">
        <v>0</v>
      </c>
      <c r="M1045" s="46">
        <v>14627.716715148914</v>
      </c>
      <c r="N1045" s="44">
        <v>13860</v>
      </c>
      <c r="O1045" s="45">
        <v>0</v>
      </c>
      <c r="P1045" s="45">
        <v>15429</v>
      </c>
      <c r="Q1045" s="45">
        <v>16651.855322415853</v>
      </c>
      <c r="R1045" s="46">
        <v>45940.855322415853</v>
      </c>
      <c r="S1045" s="44">
        <v>0</v>
      </c>
      <c r="T1045" s="45">
        <v>0</v>
      </c>
      <c r="U1045" s="45">
        <v>57233</v>
      </c>
      <c r="V1045" s="45">
        <v>57077.457383056986</v>
      </c>
      <c r="W1045" s="47">
        <v>114310.45738305699</v>
      </c>
      <c r="X1045" s="44">
        <v>-11327.14306218722</v>
      </c>
      <c r="Y1045" s="45">
        <v>-36312.458998453905</v>
      </c>
      <c r="Z1045" s="45">
        <v>-13584</v>
      </c>
      <c r="AA1045" s="45">
        <v>-7146</v>
      </c>
      <c r="AB1045" s="45">
        <v>0</v>
      </c>
      <c r="AC1045" s="46">
        <v>0</v>
      </c>
    </row>
    <row r="1046" spans="1:29" s="48" customFormat="1" ht="13.5" x14ac:dyDescent="0.25">
      <c r="A1046" s="40" t="s">
        <v>2084</v>
      </c>
      <c r="B1046" s="41" t="s">
        <v>2085</v>
      </c>
      <c r="C1046" s="42">
        <v>279505.51</v>
      </c>
      <c r="D1046" s="43">
        <v>4.2572999999999998E-4</v>
      </c>
      <c r="E1046" s="43">
        <v>4.5187E-4</v>
      </c>
      <c r="F1046" s="44">
        <v>2369012</v>
      </c>
      <c r="G1046" s="45">
        <v>3131993</v>
      </c>
      <c r="H1046" s="46">
        <v>1739536</v>
      </c>
      <c r="I1046" s="44">
        <v>114224</v>
      </c>
      <c r="J1046" s="45">
        <v>-130596.15853414453</v>
      </c>
      <c r="K1046" s="45">
        <v>-16372.158534144532</v>
      </c>
      <c r="L1046" s="45">
        <v>0</v>
      </c>
      <c r="M1046" s="46">
        <v>-16372.158534144532</v>
      </c>
      <c r="N1046" s="44">
        <v>78537</v>
      </c>
      <c r="O1046" s="45">
        <v>0</v>
      </c>
      <c r="P1046" s="45">
        <v>87428</v>
      </c>
      <c r="Q1046" s="45">
        <v>0</v>
      </c>
      <c r="R1046" s="46">
        <v>165965</v>
      </c>
      <c r="S1046" s="44">
        <v>0</v>
      </c>
      <c r="T1046" s="45">
        <v>0</v>
      </c>
      <c r="U1046" s="45">
        <v>324316</v>
      </c>
      <c r="V1046" s="45">
        <v>143173.86028882884</v>
      </c>
      <c r="W1046" s="47">
        <v>467489.86028882884</v>
      </c>
      <c r="X1046" s="44">
        <v>-60711.574079503465</v>
      </c>
      <c r="Y1046" s="45">
        <v>-123340.28620932536</v>
      </c>
      <c r="Z1046" s="45">
        <v>-76977</v>
      </c>
      <c r="AA1046" s="45">
        <v>-40496</v>
      </c>
      <c r="AB1046" s="45">
        <v>0</v>
      </c>
      <c r="AC1046" s="46">
        <v>0</v>
      </c>
    </row>
    <row r="1047" spans="1:29" s="48" customFormat="1" ht="13.5" x14ac:dyDescent="0.25">
      <c r="A1047" s="40" t="s">
        <v>2086</v>
      </c>
      <c r="B1047" s="41" t="s">
        <v>2087</v>
      </c>
      <c r="C1047" s="42">
        <v>28875.21</v>
      </c>
      <c r="D1047" s="43">
        <v>4.3980000000000002E-5</v>
      </c>
      <c r="E1047" s="43">
        <v>4.5550000000000003E-5</v>
      </c>
      <c r="F1047" s="44">
        <v>244731</v>
      </c>
      <c r="G1047" s="45">
        <v>323550</v>
      </c>
      <c r="H1047" s="46">
        <v>179703</v>
      </c>
      <c r="I1047" s="44">
        <v>11800</v>
      </c>
      <c r="J1047" s="45">
        <v>8697.9032211020985</v>
      </c>
      <c r="K1047" s="45">
        <v>20497.903221102097</v>
      </c>
      <c r="L1047" s="45">
        <v>0</v>
      </c>
      <c r="M1047" s="46">
        <v>20497.903221102097</v>
      </c>
      <c r="N1047" s="44">
        <v>8113</v>
      </c>
      <c r="O1047" s="45">
        <v>0</v>
      </c>
      <c r="P1047" s="45">
        <v>9032</v>
      </c>
      <c r="Q1047" s="45">
        <v>0</v>
      </c>
      <c r="R1047" s="46">
        <v>17145</v>
      </c>
      <c r="S1047" s="44">
        <v>0</v>
      </c>
      <c r="T1047" s="45">
        <v>0</v>
      </c>
      <c r="U1047" s="45">
        <v>33503</v>
      </c>
      <c r="V1047" s="45">
        <v>8717.1435679433507</v>
      </c>
      <c r="W1047" s="47">
        <v>42220.143567943349</v>
      </c>
      <c r="X1047" s="44">
        <v>-1896.2933519716698</v>
      </c>
      <c r="Y1047" s="45">
        <v>-11043.850215971681</v>
      </c>
      <c r="Z1047" s="45">
        <v>-7952</v>
      </c>
      <c r="AA1047" s="45">
        <v>-4183</v>
      </c>
      <c r="AB1047" s="45">
        <v>0</v>
      </c>
      <c r="AC1047" s="46">
        <v>0</v>
      </c>
    </row>
    <row r="1048" spans="1:29" s="48" customFormat="1" ht="13.5" x14ac:dyDescent="0.25">
      <c r="A1048" s="40" t="s">
        <v>2088</v>
      </c>
      <c r="B1048" s="41" t="s">
        <v>2089</v>
      </c>
      <c r="C1048" s="42">
        <v>63924.569999999992</v>
      </c>
      <c r="D1048" s="43">
        <v>9.7369999999999998E-5</v>
      </c>
      <c r="E1048" s="43">
        <v>7.6530000000000001E-5</v>
      </c>
      <c r="F1048" s="44">
        <v>541824</v>
      </c>
      <c r="G1048" s="45">
        <v>716328</v>
      </c>
      <c r="H1048" s="46">
        <v>397854</v>
      </c>
      <c r="I1048" s="44">
        <v>26124</v>
      </c>
      <c r="J1048" s="45">
        <v>-22849.044286606731</v>
      </c>
      <c r="K1048" s="45">
        <v>3274.9557133932685</v>
      </c>
      <c r="L1048" s="45">
        <v>0</v>
      </c>
      <c r="M1048" s="46">
        <v>3274.9557133932685</v>
      </c>
      <c r="N1048" s="44">
        <v>17963</v>
      </c>
      <c r="O1048" s="45">
        <v>0</v>
      </c>
      <c r="P1048" s="45">
        <v>19996</v>
      </c>
      <c r="Q1048" s="45">
        <v>80509.67149053984</v>
      </c>
      <c r="R1048" s="46">
        <v>118468.67149053984</v>
      </c>
      <c r="S1048" s="44">
        <v>0</v>
      </c>
      <c r="T1048" s="45">
        <v>0</v>
      </c>
      <c r="U1048" s="45">
        <v>74175</v>
      </c>
      <c r="V1048" s="45">
        <v>5831.2309355616653</v>
      </c>
      <c r="W1048" s="47">
        <v>80006.23093556166</v>
      </c>
      <c r="X1048" s="44">
        <v>53267.097145018481</v>
      </c>
      <c r="Y1048" s="45">
        <v>12062.343409959696</v>
      </c>
      <c r="Z1048" s="45">
        <v>-17606</v>
      </c>
      <c r="AA1048" s="45">
        <v>-9261</v>
      </c>
      <c r="AB1048" s="45">
        <v>0</v>
      </c>
      <c r="AC1048" s="46">
        <v>0</v>
      </c>
    </row>
    <row r="1049" spans="1:29" s="48" customFormat="1" ht="13.5" x14ac:dyDescent="0.25">
      <c r="A1049" s="40" t="s">
        <v>2090</v>
      </c>
      <c r="B1049" s="41" t="s">
        <v>2091</v>
      </c>
      <c r="C1049" s="42">
        <v>247360.83000000002</v>
      </c>
      <c r="D1049" s="43">
        <v>3.7677000000000001E-4</v>
      </c>
      <c r="E1049" s="43">
        <v>3.7437000000000001E-4</v>
      </c>
      <c r="F1049" s="44">
        <v>2096570</v>
      </c>
      <c r="G1049" s="45">
        <v>2771806</v>
      </c>
      <c r="H1049" s="46">
        <v>1539485</v>
      </c>
      <c r="I1049" s="44">
        <v>101088</v>
      </c>
      <c r="J1049" s="45">
        <v>-111715.3148325966</v>
      </c>
      <c r="K1049" s="45">
        <v>-10627.314832596603</v>
      </c>
      <c r="L1049" s="45">
        <v>0</v>
      </c>
      <c r="M1049" s="46">
        <v>-10627.314832596603</v>
      </c>
      <c r="N1049" s="44">
        <v>69505</v>
      </c>
      <c r="O1049" s="45">
        <v>0</v>
      </c>
      <c r="P1049" s="45">
        <v>77374</v>
      </c>
      <c r="Q1049" s="45">
        <v>4548.0398182104118</v>
      </c>
      <c r="R1049" s="46">
        <v>151427.03981821041</v>
      </c>
      <c r="S1049" s="44">
        <v>0</v>
      </c>
      <c r="T1049" s="45">
        <v>0</v>
      </c>
      <c r="U1049" s="45">
        <v>287019</v>
      </c>
      <c r="V1049" s="45">
        <v>67179.527921007335</v>
      </c>
      <c r="W1049" s="47">
        <v>354198.52792100736</v>
      </c>
      <c r="X1049" s="44">
        <v>-27995.095934457699</v>
      </c>
      <c r="Y1049" s="45">
        <v>-70813.392168339225</v>
      </c>
      <c r="Z1049" s="45">
        <v>-68124</v>
      </c>
      <c r="AA1049" s="45">
        <v>-35839.000000000029</v>
      </c>
      <c r="AB1049" s="45">
        <v>0</v>
      </c>
      <c r="AC1049" s="46">
        <v>0</v>
      </c>
    </row>
    <row r="1050" spans="1:29" s="48" customFormat="1" ht="13.5" x14ac:dyDescent="0.25">
      <c r="A1050" s="40" t="s">
        <v>2092</v>
      </c>
      <c r="B1050" s="41" t="s">
        <v>2093</v>
      </c>
      <c r="C1050" s="42">
        <v>21818.030000000002</v>
      </c>
      <c r="D1050" s="43">
        <v>3.3229999999999999E-5</v>
      </c>
      <c r="E1050" s="43">
        <v>6.0609999999999997E-5</v>
      </c>
      <c r="F1050" s="44">
        <v>184911</v>
      </c>
      <c r="G1050" s="45">
        <v>244465</v>
      </c>
      <c r="H1050" s="46">
        <v>135778</v>
      </c>
      <c r="I1050" s="44">
        <v>8916</v>
      </c>
      <c r="J1050" s="45">
        <v>49010.335645609113</v>
      </c>
      <c r="K1050" s="45">
        <v>57926.335645609113</v>
      </c>
      <c r="L1050" s="45">
        <v>0</v>
      </c>
      <c r="M1050" s="46">
        <v>57926.335645609113</v>
      </c>
      <c r="N1050" s="44">
        <v>6130</v>
      </c>
      <c r="O1050" s="45">
        <v>0</v>
      </c>
      <c r="P1050" s="45">
        <v>6824</v>
      </c>
      <c r="Q1050" s="45">
        <v>12474.616772817029</v>
      </c>
      <c r="R1050" s="46">
        <v>25428.616772817029</v>
      </c>
      <c r="S1050" s="44">
        <v>0</v>
      </c>
      <c r="T1050" s="45">
        <v>0</v>
      </c>
      <c r="U1050" s="45">
        <v>25314</v>
      </c>
      <c r="V1050" s="45">
        <v>107858.1785797113</v>
      </c>
      <c r="W1050" s="47">
        <v>133172.1785797113</v>
      </c>
      <c r="X1050" s="44">
        <v>-50896.505807251669</v>
      </c>
      <c r="Y1050" s="45">
        <v>-47678.055999642595</v>
      </c>
      <c r="Z1050" s="45">
        <v>-6008</v>
      </c>
      <c r="AA1050" s="45">
        <v>-3161</v>
      </c>
      <c r="AB1050" s="45">
        <v>0</v>
      </c>
      <c r="AC1050" s="46">
        <v>0</v>
      </c>
    </row>
    <row r="1051" spans="1:29" s="48" customFormat="1" ht="13.5" x14ac:dyDescent="0.25">
      <c r="A1051" s="40" t="s">
        <v>2094</v>
      </c>
      <c r="B1051" s="41" t="s">
        <v>2095</v>
      </c>
      <c r="C1051" s="42">
        <v>65088.03</v>
      </c>
      <c r="D1051" s="43">
        <v>9.9140000000000003E-5</v>
      </c>
      <c r="E1051" s="43">
        <v>1.1336999999999999E-4</v>
      </c>
      <c r="F1051" s="44">
        <v>551673</v>
      </c>
      <c r="G1051" s="45">
        <v>729349</v>
      </c>
      <c r="H1051" s="46">
        <v>405087</v>
      </c>
      <c r="I1051" s="44">
        <v>26599</v>
      </c>
      <c r="J1051" s="45">
        <v>-24646.791146791318</v>
      </c>
      <c r="K1051" s="45">
        <v>1952.2088532086818</v>
      </c>
      <c r="L1051" s="45">
        <v>0</v>
      </c>
      <c r="M1051" s="46">
        <v>1952.2088532086818</v>
      </c>
      <c r="N1051" s="44">
        <v>18289</v>
      </c>
      <c r="O1051" s="45">
        <v>0</v>
      </c>
      <c r="P1051" s="45">
        <v>20359</v>
      </c>
      <c r="Q1051" s="45">
        <v>0</v>
      </c>
      <c r="R1051" s="46">
        <v>38648</v>
      </c>
      <c r="S1051" s="44">
        <v>0</v>
      </c>
      <c r="T1051" s="45">
        <v>0</v>
      </c>
      <c r="U1051" s="45">
        <v>75524</v>
      </c>
      <c r="V1051" s="45">
        <v>66589.246354096467</v>
      </c>
      <c r="W1051" s="47">
        <v>142113.24635409645</v>
      </c>
      <c r="X1051" s="44">
        <v>-35158.428958095326</v>
      </c>
      <c r="Y1051" s="45">
        <v>-40949.817396001134</v>
      </c>
      <c r="Z1051" s="45">
        <v>-17926</v>
      </c>
      <c r="AA1051" s="45">
        <v>-9431</v>
      </c>
      <c r="AB1051" s="45">
        <v>0</v>
      </c>
      <c r="AC1051" s="46">
        <v>0</v>
      </c>
    </row>
    <row r="1052" spans="1:29" s="48" customFormat="1" ht="13.5" x14ac:dyDescent="0.25">
      <c r="A1052" s="40" t="s">
        <v>2096</v>
      </c>
      <c r="B1052" s="41" t="s">
        <v>2097</v>
      </c>
      <c r="C1052" s="42">
        <v>917492.58</v>
      </c>
      <c r="D1052" s="43">
        <v>1.39747E-3</v>
      </c>
      <c r="E1052" s="43">
        <v>1.4193400000000001E-3</v>
      </c>
      <c r="F1052" s="44">
        <v>7776346</v>
      </c>
      <c r="G1052" s="45">
        <v>10280849</v>
      </c>
      <c r="H1052" s="46">
        <v>5710071</v>
      </c>
      <c r="I1052" s="44">
        <v>374942</v>
      </c>
      <c r="J1052" s="45">
        <v>-260633.09943061037</v>
      </c>
      <c r="K1052" s="45">
        <v>114308.90056938963</v>
      </c>
      <c r="L1052" s="45">
        <v>0</v>
      </c>
      <c r="M1052" s="46">
        <v>114308.90056938963</v>
      </c>
      <c r="N1052" s="44">
        <v>257801</v>
      </c>
      <c r="O1052" s="45">
        <v>0</v>
      </c>
      <c r="P1052" s="45">
        <v>286985</v>
      </c>
      <c r="Q1052" s="45">
        <v>0</v>
      </c>
      <c r="R1052" s="46">
        <v>544786</v>
      </c>
      <c r="S1052" s="44">
        <v>0</v>
      </c>
      <c r="T1052" s="45">
        <v>0</v>
      </c>
      <c r="U1052" s="45">
        <v>1064575</v>
      </c>
      <c r="V1052" s="45">
        <v>231709.23640817904</v>
      </c>
      <c r="W1052" s="47">
        <v>1296284.2364081792</v>
      </c>
      <c r="X1052" s="44">
        <v>-57035.666145381547</v>
      </c>
      <c r="Y1052" s="45">
        <v>-308858.57026279753</v>
      </c>
      <c r="Z1052" s="45">
        <v>-252678</v>
      </c>
      <c r="AA1052" s="45">
        <v>-132926</v>
      </c>
      <c r="AB1052" s="45">
        <v>0</v>
      </c>
      <c r="AC1052" s="46">
        <v>0</v>
      </c>
    </row>
    <row r="1053" spans="1:29" s="48" customFormat="1" ht="13.5" x14ac:dyDescent="0.25">
      <c r="A1053" s="40" t="s">
        <v>2098</v>
      </c>
      <c r="B1053" s="41" t="s">
        <v>2099</v>
      </c>
      <c r="C1053" s="42">
        <v>64620.08</v>
      </c>
      <c r="D1053" s="43">
        <v>9.8430000000000005E-5</v>
      </c>
      <c r="E1053" s="43">
        <v>8.9090000000000003E-5</v>
      </c>
      <c r="F1053" s="44">
        <v>547722</v>
      </c>
      <c r="G1053" s="45">
        <v>724126</v>
      </c>
      <c r="H1053" s="46">
        <v>402186</v>
      </c>
      <c r="I1053" s="44">
        <v>26409</v>
      </c>
      <c r="J1053" s="45">
        <v>98366.996620904145</v>
      </c>
      <c r="K1053" s="45">
        <v>124775.99662090414</v>
      </c>
      <c r="L1053" s="45">
        <v>0</v>
      </c>
      <c r="M1053" s="46">
        <v>124775.99662090414</v>
      </c>
      <c r="N1053" s="44">
        <v>18158</v>
      </c>
      <c r="O1053" s="45">
        <v>0</v>
      </c>
      <c r="P1053" s="45">
        <v>20214</v>
      </c>
      <c r="Q1053" s="45">
        <v>71623.852234772203</v>
      </c>
      <c r="R1053" s="46">
        <v>109995.8522347722</v>
      </c>
      <c r="S1053" s="44">
        <v>0</v>
      </c>
      <c r="T1053" s="45">
        <v>0</v>
      </c>
      <c r="U1053" s="45">
        <v>74983</v>
      </c>
      <c r="V1053" s="45">
        <v>0</v>
      </c>
      <c r="W1053" s="47">
        <v>74983</v>
      </c>
      <c r="X1053" s="44">
        <v>67588.782069901194</v>
      </c>
      <c r="Y1053" s="45">
        <v>-5416.9298351290017</v>
      </c>
      <c r="Z1053" s="45">
        <v>-17797</v>
      </c>
      <c r="AA1053" s="45">
        <v>-9361.9999999999854</v>
      </c>
      <c r="AB1053" s="45">
        <v>0</v>
      </c>
      <c r="AC1053" s="46">
        <v>0</v>
      </c>
    </row>
    <row r="1054" spans="1:29" s="48" customFormat="1" ht="13.5" x14ac:dyDescent="0.25">
      <c r="A1054" s="40" t="s">
        <v>2100</v>
      </c>
      <c r="B1054" s="41" t="s">
        <v>2101</v>
      </c>
      <c r="C1054" s="42">
        <v>32799.25</v>
      </c>
      <c r="D1054" s="43">
        <v>4.9960000000000003E-5</v>
      </c>
      <c r="E1054" s="43">
        <v>3.625E-5</v>
      </c>
      <c r="F1054" s="44">
        <v>278007</v>
      </c>
      <c r="G1054" s="45">
        <v>367544</v>
      </c>
      <c r="H1054" s="46">
        <v>204137</v>
      </c>
      <c r="I1054" s="44">
        <v>13404</v>
      </c>
      <c r="J1054" s="45">
        <v>7468.533489277248</v>
      </c>
      <c r="K1054" s="45">
        <v>20872.533489277248</v>
      </c>
      <c r="L1054" s="45">
        <v>0</v>
      </c>
      <c r="M1054" s="46">
        <v>20872.533489277248</v>
      </c>
      <c r="N1054" s="44">
        <v>9216</v>
      </c>
      <c r="O1054" s="45">
        <v>0</v>
      </c>
      <c r="P1054" s="45">
        <v>10260</v>
      </c>
      <c r="Q1054" s="45">
        <v>53147.121807004361</v>
      </c>
      <c r="R1054" s="46">
        <v>72623.121807004354</v>
      </c>
      <c r="S1054" s="44">
        <v>0</v>
      </c>
      <c r="T1054" s="45">
        <v>0</v>
      </c>
      <c r="U1054" s="45">
        <v>38059</v>
      </c>
      <c r="V1054" s="45">
        <v>7696.6359026242553</v>
      </c>
      <c r="W1054" s="47">
        <v>45755.635902624257</v>
      </c>
      <c r="X1054" s="44">
        <v>29934.229410341395</v>
      </c>
      <c r="Y1054" s="45">
        <v>10719.256494038709</v>
      </c>
      <c r="Z1054" s="45">
        <v>-9033</v>
      </c>
      <c r="AA1054" s="45">
        <v>-4753.0000000000073</v>
      </c>
      <c r="AB1054" s="45">
        <v>0</v>
      </c>
      <c r="AC1054" s="46">
        <v>0</v>
      </c>
    </row>
    <row r="1055" spans="1:29" s="48" customFormat="1" ht="13.5" x14ac:dyDescent="0.25">
      <c r="A1055" s="40" t="s">
        <v>2102</v>
      </c>
      <c r="B1055" s="41" t="s">
        <v>2103</v>
      </c>
      <c r="C1055" s="42">
        <v>202296.1</v>
      </c>
      <c r="D1055" s="43">
        <v>3.0812999999999999E-4</v>
      </c>
      <c r="E1055" s="43">
        <v>3.2730999999999998E-4</v>
      </c>
      <c r="F1055" s="44">
        <v>1714617</v>
      </c>
      <c r="G1055" s="45">
        <v>2266838</v>
      </c>
      <c r="H1055" s="46">
        <v>1259021</v>
      </c>
      <c r="I1055" s="44">
        <v>82672</v>
      </c>
      <c r="J1055" s="45">
        <v>157249.82287376773</v>
      </c>
      <c r="K1055" s="45">
        <v>239921.82287376773</v>
      </c>
      <c r="L1055" s="45">
        <v>0</v>
      </c>
      <c r="M1055" s="46">
        <v>239921.82287376773</v>
      </c>
      <c r="N1055" s="44">
        <v>56843</v>
      </c>
      <c r="O1055" s="45">
        <v>0</v>
      </c>
      <c r="P1055" s="45">
        <v>63278</v>
      </c>
      <c r="Q1055" s="45">
        <v>93322.537650940314</v>
      </c>
      <c r="R1055" s="46">
        <v>213443.5376509403</v>
      </c>
      <c r="S1055" s="44">
        <v>0</v>
      </c>
      <c r="T1055" s="45">
        <v>0</v>
      </c>
      <c r="U1055" s="45">
        <v>234730</v>
      </c>
      <c r="V1055" s="45">
        <v>79237.798105810507</v>
      </c>
      <c r="W1055" s="47">
        <v>313967.79810581054</v>
      </c>
      <c r="X1055" s="44">
        <v>74160.316597970872</v>
      </c>
      <c r="Y1055" s="45">
        <v>-89661.57705284105</v>
      </c>
      <c r="Z1055" s="45">
        <v>-55713</v>
      </c>
      <c r="AA1055" s="45">
        <v>-29310.000000000058</v>
      </c>
      <c r="AB1055" s="45">
        <v>0</v>
      </c>
      <c r="AC1055" s="46">
        <v>0</v>
      </c>
    </row>
    <row r="1056" spans="1:29" s="48" customFormat="1" ht="13.5" x14ac:dyDescent="0.25">
      <c r="A1056" s="40" t="s">
        <v>2104</v>
      </c>
      <c r="B1056" s="41" t="s">
        <v>2105</v>
      </c>
      <c r="C1056" s="42">
        <v>4109683.26</v>
      </c>
      <c r="D1056" s="43">
        <v>6.2596300000000004E-3</v>
      </c>
      <c r="E1056" s="43">
        <v>6.3960800000000002E-3</v>
      </c>
      <c r="F1056" s="44">
        <v>34832268</v>
      </c>
      <c r="G1056" s="45">
        <v>46050585</v>
      </c>
      <c r="H1056" s="46">
        <v>25576888</v>
      </c>
      <c r="I1056" s="44">
        <v>1679463</v>
      </c>
      <c r="J1056" s="45">
        <v>-1712484.9289086654</v>
      </c>
      <c r="K1056" s="45">
        <v>-33021.928908665432</v>
      </c>
      <c r="L1056" s="45">
        <v>0</v>
      </c>
      <c r="M1056" s="46">
        <v>-33021.928908665432</v>
      </c>
      <c r="N1056" s="44">
        <v>1154759</v>
      </c>
      <c r="O1056" s="45">
        <v>0</v>
      </c>
      <c r="P1056" s="45">
        <v>1285480</v>
      </c>
      <c r="Q1056" s="45">
        <v>0</v>
      </c>
      <c r="R1056" s="46">
        <v>2440239</v>
      </c>
      <c r="S1056" s="44">
        <v>0</v>
      </c>
      <c r="T1056" s="45">
        <v>0</v>
      </c>
      <c r="U1056" s="45">
        <v>4768506</v>
      </c>
      <c r="V1056" s="45">
        <v>1303253.8274885954</v>
      </c>
      <c r="W1056" s="47">
        <v>6071759.8274885956</v>
      </c>
      <c r="X1056" s="44">
        <v>-463049.08287596353</v>
      </c>
      <c r="Y1056" s="45">
        <v>-1441253.7446126319</v>
      </c>
      <c r="Z1056" s="45">
        <v>-1131809</v>
      </c>
      <c r="AA1056" s="45">
        <v>-595409</v>
      </c>
      <c r="AB1056" s="45">
        <v>0</v>
      </c>
      <c r="AC1056" s="46">
        <v>0</v>
      </c>
    </row>
    <row r="1057" spans="1:29" s="48" customFormat="1" ht="13.5" x14ac:dyDescent="0.25">
      <c r="A1057" s="40" t="s">
        <v>2106</v>
      </c>
      <c r="B1057" s="41" t="s">
        <v>2107</v>
      </c>
      <c r="C1057" s="42">
        <v>13119.62</v>
      </c>
      <c r="D1057" s="43">
        <v>1.9979999999999998E-5</v>
      </c>
      <c r="E1057" s="43">
        <v>2.0400000000000001E-5</v>
      </c>
      <c r="F1057" s="44">
        <v>111180</v>
      </c>
      <c r="G1057" s="45">
        <v>146988</v>
      </c>
      <c r="H1057" s="46">
        <v>81638</v>
      </c>
      <c r="I1057" s="44">
        <v>5361</v>
      </c>
      <c r="J1057" s="45">
        <v>-4099.4239539963519</v>
      </c>
      <c r="K1057" s="45">
        <v>1261.5760460036481</v>
      </c>
      <c r="L1057" s="45">
        <v>0</v>
      </c>
      <c r="M1057" s="46">
        <v>1261.5760460036481</v>
      </c>
      <c r="N1057" s="44">
        <v>3686</v>
      </c>
      <c r="O1057" s="45">
        <v>0</v>
      </c>
      <c r="P1057" s="45">
        <v>4103</v>
      </c>
      <c r="Q1057" s="45">
        <v>0</v>
      </c>
      <c r="R1057" s="46">
        <v>7789</v>
      </c>
      <c r="S1057" s="44">
        <v>0</v>
      </c>
      <c r="T1057" s="45">
        <v>0</v>
      </c>
      <c r="U1057" s="45">
        <v>15221</v>
      </c>
      <c r="V1057" s="45">
        <v>3392.4577771902332</v>
      </c>
      <c r="W1057" s="47">
        <v>18613.457777190233</v>
      </c>
      <c r="X1057" s="44">
        <v>-734.46239299221361</v>
      </c>
      <c r="Y1057" s="45">
        <v>-4576.9953841980196</v>
      </c>
      <c r="Z1057" s="45">
        <v>-3613</v>
      </c>
      <c r="AA1057" s="45">
        <v>-1900</v>
      </c>
      <c r="AB1057" s="45">
        <v>0</v>
      </c>
      <c r="AC1057" s="46">
        <v>0</v>
      </c>
    </row>
    <row r="1058" spans="1:29" s="48" customFormat="1" ht="13.5" x14ac:dyDescent="0.25">
      <c r="A1058" s="40" t="s">
        <v>2108</v>
      </c>
      <c r="B1058" s="41" t="s">
        <v>2109</v>
      </c>
      <c r="C1058" s="42">
        <v>390624.95999999996</v>
      </c>
      <c r="D1058" s="43">
        <v>5.9498000000000005E-4</v>
      </c>
      <c r="E1058" s="43">
        <v>5.7222000000000002E-4</v>
      </c>
      <c r="F1058" s="44">
        <v>3310819</v>
      </c>
      <c r="G1058" s="45">
        <v>4377124</v>
      </c>
      <c r="H1058" s="46">
        <v>2431092</v>
      </c>
      <c r="I1058" s="44">
        <v>159634</v>
      </c>
      <c r="J1058" s="45">
        <v>76631.630544363405</v>
      </c>
      <c r="K1058" s="45">
        <v>236265.6305443634</v>
      </c>
      <c r="L1058" s="45">
        <v>0</v>
      </c>
      <c r="M1058" s="46">
        <v>236265.6305443634</v>
      </c>
      <c r="N1058" s="44">
        <v>109760</v>
      </c>
      <c r="O1058" s="45">
        <v>0</v>
      </c>
      <c r="P1058" s="45">
        <v>122185</v>
      </c>
      <c r="Q1058" s="45">
        <v>83686.27252898844</v>
      </c>
      <c r="R1058" s="46">
        <v>315631.27252898843</v>
      </c>
      <c r="S1058" s="44">
        <v>0</v>
      </c>
      <c r="T1058" s="45">
        <v>0</v>
      </c>
      <c r="U1058" s="45">
        <v>453248</v>
      </c>
      <c r="V1058" s="45">
        <v>0</v>
      </c>
      <c r="W1058" s="47">
        <v>453248</v>
      </c>
      <c r="X1058" s="44">
        <v>109895.67732355726</v>
      </c>
      <c r="Y1058" s="45">
        <v>-83338.404794568822</v>
      </c>
      <c r="Z1058" s="45">
        <v>-107579</v>
      </c>
      <c r="AA1058" s="45">
        <v>-56595</v>
      </c>
      <c r="AB1058" s="45">
        <v>0</v>
      </c>
      <c r="AC1058" s="46">
        <v>0</v>
      </c>
    </row>
    <row r="1059" spans="1:29" s="48" customFormat="1" ht="13.5" x14ac:dyDescent="0.25">
      <c r="A1059" s="40" t="s">
        <v>2110</v>
      </c>
      <c r="B1059" s="41" t="s">
        <v>2111</v>
      </c>
      <c r="C1059" s="42">
        <v>176931.47</v>
      </c>
      <c r="D1059" s="43">
        <v>2.6949E-4</v>
      </c>
      <c r="E1059" s="43">
        <v>2.5472E-4</v>
      </c>
      <c r="F1059" s="44">
        <v>1499601</v>
      </c>
      <c r="G1059" s="45">
        <v>1982573</v>
      </c>
      <c r="H1059" s="46">
        <v>1101138</v>
      </c>
      <c r="I1059" s="44">
        <v>72304</v>
      </c>
      <c r="J1059" s="45">
        <v>93926.616230774205</v>
      </c>
      <c r="K1059" s="45">
        <v>166230.61623077421</v>
      </c>
      <c r="L1059" s="45">
        <v>0</v>
      </c>
      <c r="M1059" s="46">
        <v>166230.61623077421</v>
      </c>
      <c r="N1059" s="44">
        <v>49715</v>
      </c>
      <c r="O1059" s="45">
        <v>0</v>
      </c>
      <c r="P1059" s="45">
        <v>55343</v>
      </c>
      <c r="Q1059" s="45">
        <v>57339.57667946328</v>
      </c>
      <c r="R1059" s="46">
        <v>162397.57667946327</v>
      </c>
      <c r="S1059" s="44">
        <v>0</v>
      </c>
      <c r="T1059" s="45">
        <v>0</v>
      </c>
      <c r="U1059" s="45">
        <v>205294</v>
      </c>
      <c r="V1059" s="45">
        <v>0</v>
      </c>
      <c r="W1059" s="47">
        <v>205294</v>
      </c>
      <c r="X1059" s="44">
        <v>62511.288337962142</v>
      </c>
      <c r="Y1059" s="45">
        <v>-31047.711658498862</v>
      </c>
      <c r="Z1059" s="45">
        <v>-48727</v>
      </c>
      <c r="AA1059" s="45">
        <v>-25633.000000000015</v>
      </c>
      <c r="AB1059" s="45">
        <v>0</v>
      </c>
      <c r="AC1059" s="46">
        <v>0</v>
      </c>
    </row>
    <row r="1060" spans="1:29" s="48" customFormat="1" ht="13.5" x14ac:dyDescent="0.25">
      <c r="A1060" s="40" t="s">
        <v>2112</v>
      </c>
      <c r="B1060" s="41" t="s">
        <v>2113</v>
      </c>
      <c r="C1060" s="42">
        <v>5371.37</v>
      </c>
      <c r="D1060" s="43">
        <v>8.1799999999999996E-6</v>
      </c>
      <c r="E1060" s="43">
        <v>7.6000000000000001E-6</v>
      </c>
      <c r="F1060" s="44">
        <v>45518</v>
      </c>
      <c r="G1060" s="45">
        <v>60178</v>
      </c>
      <c r="H1060" s="46">
        <v>33424</v>
      </c>
      <c r="I1060" s="44">
        <v>2195</v>
      </c>
      <c r="J1060" s="45">
        <v>4313.4779550902003</v>
      </c>
      <c r="K1060" s="45">
        <v>6508.4779550902003</v>
      </c>
      <c r="L1060" s="45">
        <v>0</v>
      </c>
      <c r="M1060" s="46">
        <v>6508.4779550902003</v>
      </c>
      <c r="N1060" s="44">
        <v>1509</v>
      </c>
      <c r="O1060" s="45">
        <v>0</v>
      </c>
      <c r="P1060" s="45">
        <v>1680</v>
      </c>
      <c r="Q1060" s="45">
        <v>2908.2557092852535</v>
      </c>
      <c r="R1060" s="46">
        <v>6097.255709285253</v>
      </c>
      <c r="S1060" s="44">
        <v>0</v>
      </c>
      <c r="T1060" s="45">
        <v>0</v>
      </c>
      <c r="U1060" s="45">
        <v>6231</v>
      </c>
      <c r="V1060" s="45">
        <v>0</v>
      </c>
      <c r="W1060" s="47">
        <v>6231</v>
      </c>
      <c r="X1060" s="44">
        <v>2867.5298047611323</v>
      </c>
      <c r="Y1060" s="45">
        <v>-744.27409547587854</v>
      </c>
      <c r="Z1060" s="45">
        <v>-1479</v>
      </c>
      <c r="AA1060" s="45">
        <v>-778.00000000000091</v>
      </c>
      <c r="AB1060" s="45">
        <v>0</v>
      </c>
      <c r="AC1060" s="46">
        <v>0</v>
      </c>
    </row>
    <row r="1061" spans="1:29" s="48" customFormat="1" ht="13.5" x14ac:dyDescent="0.25">
      <c r="A1061" s="40" t="s">
        <v>2114</v>
      </c>
      <c r="B1061" s="41" t="s">
        <v>2115</v>
      </c>
      <c r="C1061" s="42">
        <v>15011.810000000001</v>
      </c>
      <c r="D1061" s="43">
        <v>2.287E-5</v>
      </c>
      <c r="E1061" s="43">
        <v>2.2880000000000001E-5</v>
      </c>
      <c r="F1061" s="44">
        <v>127262</v>
      </c>
      <c r="G1061" s="45">
        <v>168249</v>
      </c>
      <c r="H1061" s="46">
        <v>93447</v>
      </c>
      <c r="I1061" s="44">
        <v>6136</v>
      </c>
      <c r="J1061" s="45">
        <v>-7724.025067403556</v>
      </c>
      <c r="K1061" s="45">
        <v>-1588.025067403556</v>
      </c>
      <c r="L1061" s="45">
        <v>0</v>
      </c>
      <c r="M1061" s="46">
        <v>-1588.025067403556</v>
      </c>
      <c r="N1061" s="44">
        <v>4219</v>
      </c>
      <c r="O1061" s="45">
        <v>0</v>
      </c>
      <c r="P1061" s="45">
        <v>4697</v>
      </c>
      <c r="Q1061" s="45">
        <v>12113.740414025588</v>
      </c>
      <c r="R1061" s="46">
        <v>21029.740414025589</v>
      </c>
      <c r="S1061" s="44">
        <v>0</v>
      </c>
      <c r="T1061" s="45">
        <v>0</v>
      </c>
      <c r="U1061" s="45">
        <v>17422</v>
      </c>
      <c r="V1061" s="45">
        <v>336.64465898038702</v>
      </c>
      <c r="W1061" s="47">
        <v>17758.644658980385</v>
      </c>
      <c r="X1061" s="44">
        <v>14113.935068975967</v>
      </c>
      <c r="Y1061" s="45">
        <v>-4532.8393139307655</v>
      </c>
      <c r="Z1061" s="45">
        <v>-4135</v>
      </c>
      <c r="AA1061" s="45">
        <v>-2174.9999999999964</v>
      </c>
      <c r="AB1061" s="45">
        <v>0</v>
      </c>
      <c r="AC1061" s="46">
        <v>0</v>
      </c>
    </row>
    <row r="1062" spans="1:29" s="48" customFormat="1" ht="13.5" x14ac:dyDescent="0.25">
      <c r="A1062" s="40" t="s">
        <v>2116</v>
      </c>
      <c r="B1062" s="41" t="s">
        <v>2117</v>
      </c>
      <c r="C1062" s="42">
        <v>0</v>
      </c>
      <c r="D1062" s="43">
        <v>0</v>
      </c>
      <c r="E1062" s="43">
        <v>0</v>
      </c>
      <c r="F1062" s="44">
        <v>0</v>
      </c>
      <c r="G1062" s="45">
        <v>0</v>
      </c>
      <c r="H1062" s="46">
        <v>0</v>
      </c>
      <c r="I1062" s="44">
        <v>0</v>
      </c>
      <c r="J1062" s="45">
        <v>0</v>
      </c>
      <c r="K1062" s="45">
        <v>0</v>
      </c>
      <c r="L1062" s="45">
        <v>0</v>
      </c>
      <c r="M1062" s="46">
        <v>0</v>
      </c>
      <c r="N1062" s="44">
        <v>0</v>
      </c>
      <c r="O1062" s="45">
        <v>0</v>
      </c>
      <c r="P1062" s="45">
        <v>0</v>
      </c>
      <c r="Q1062" s="45">
        <v>0</v>
      </c>
      <c r="R1062" s="46">
        <v>0</v>
      </c>
      <c r="S1062" s="44">
        <v>0</v>
      </c>
      <c r="T1062" s="45">
        <v>0</v>
      </c>
      <c r="U1062" s="45">
        <v>0</v>
      </c>
      <c r="V1062" s="45">
        <v>0</v>
      </c>
      <c r="W1062" s="47">
        <v>0</v>
      </c>
      <c r="X1062" s="44">
        <v>0</v>
      </c>
      <c r="Y1062" s="45">
        <v>0</v>
      </c>
      <c r="Z1062" s="45">
        <v>0</v>
      </c>
      <c r="AA1062" s="45">
        <v>0</v>
      </c>
      <c r="AB1062" s="45">
        <v>0</v>
      </c>
      <c r="AC1062" s="46">
        <v>0</v>
      </c>
    </row>
    <row r="1063" spans="1:29" s="48" customFormat="1" ht="13.5" x14ac:dyDescent="0.25">
      <c r="A1063" s="40" t="s">
        <v>2118</v>
      </c>
      <c r="B1063" s="41" t="s">
        <v>2119</v>
      </c>
      <c r="C1063" s="42">
        <v>479174.54</v>
      </c>
      <c r="D1063" s="43">
        <v>7.2984999999999999E-4</v>
      </c>
      <c r="E1063" s="43">
        <v>6.7305999999999996E-4</v>
      </c>
      <c r="F1063" s="44">
        <v>4061315</v>
      </c>
      <c r="G1063" s="45">
        <v>5369330</v>
      </c>
      <c r="H1063" s="46">
        <v>2982172</v>
      </c>
      <c r="I1063" s="44">
        <v>195819</v>
      </c>
      <c r="J1063" s="45">
        <v>200189.74986099132</v>
      </c>
      <c r="K1063" s="45">
        <v>396008.74986099132</v>
      </c>
      <c r="L1063" s="45">
        <v>0</v>
      </c>
      <c r="M1063" s="46">
        <v>396008.74986099132</v>
      </c>
      <c r="N1063" s="44">
        <v>134641</v>
      </c>
      <c r="O1063" s="45">
        <v>0</v>
      </c>
      <c r="P1063" s="45">
        <v>149882</v>
      </c>
      <c r="Q1063" s="45">
        <v>213396.87810868569</v>
      </c>
      <c r="R1063" s="46">
        <v>497919.87810868572</v>
      </c>
      <c r="S1063" s="44">
        <v>0</v>
      </c>
      <c r="T1063" s="45">
        <v>0</v>
      </c>
      <c r="U1063" s="45">
        <v>555990</v>
      </c>
      <c r="V1063" s="45">
        <v>11236.905406890348</v>
      </c>
      <c r="W1063" s="47">
        <v>567226.90540689032</v>
      </c>
      <c r="X1063" s="44">
        <v>190955.56256143414</v>
      </c>
      <c r="Y1063" s="45">
        <v>-58875.5898596388</v>
      </c>
      <c r="Z1063" s="45">
        <v>-131965</v>
      </c>
      <c r="AA1063" s="45">
        <v>-69421.999999999942</v>
      </c>
      <c r="AB1063" s="45">
        <v>0</v>
      </c>
      <c r="AC1063" s="46">
        <v>0</v>
      </c>
    </row>
    <row r="1064" spans="1:29" s="48" customFormat="1" ht="13.5" x14ac:dyDescent="0.25">
      <c r="A1064" s="40" t="s">
        <v>2120</v>
      </c>
      <c r="B1064" s="41" t="s">
        <v>2121</v>
      </c>
      <c r="C1064" s="42">
        <v>679799.54</v>
      </c>
      <c r="D1064" s="43">
        <v>1.0354299999999999E-3</v>
      </c>
      <c r="E1064" s="43">
        <v>1.02702E-3</v>
      </c>
      <c r="F1064" s="44">
        <v>5761742</v>
      </c>
      <c r="G1064" s="45">
        <v>7617408</v>
      </c>
      <c r="H1064" s="46">
        <v>4230774</v>
      </c>
      <c r="I1064" s="44">
        <v>277807</v>
      </c>
      <c r="J1064" s="45">
        <v>296390.07000294304</v>
      </c>
      <c r="K1064" s="45">
        <v>574197.07000294304</v>
      </c>
      <c r="L1064" s="45">
        <v>0</v>
      </c>
      <c r="M1064" s="46">
        <v>574197.07000294304</v>
      </c>
      <c r="N1064" s="44">
        <v>191013</v>
      </c>
      <c r="O1064" s="45">
        <v>0</v>
      </c>
      <c r="P1064" s="45">
        <v>212636</v>
      </c>
      <c r="Q1064" s="45">
        <v>81308.826717470583</v>
      </c>
      <c r="R1064" s="46">
        <v>484957.8267174706</v>
      </c>
      <c r="S1064" s="44">
        <v>0</v>
      </c>
      <c r="T1064" s="45">
        <v>0</v>
      </c>
      <c r="U1064" s="45">
        <v>788777</v>
      </c>
      <c r="V1064" s="45">
        <v>0</v>
      </c>
      <c r="W1064" s="47">
        <v>788777</v>
      </c>
      <c r="X1064" s="44">
        <v>173767.73483431854</v>
      </c>
      <c r="Y1064" s="45">
        <v>-191880.90811684798</v>
      </c>
      <c r="Z1064" s="45">
        <v>-187217</v>
      </c>
      <c r="AA1064" s="45">
        <v>-98489</v>
      </c>
      <c r="AB1064" s="45">
        <v>0</v>
      </c>
      <c r="AC1064" s="46">
        <v>0</v>
      </c>
    </row>
    <row r="1065" spans="1:29" s="48" customFormat="1" ht="13.5" x14ac:dyDescent="0.25">
      <c r="A1065" s="40" t="s">
        <v>2122</v>
      </c>
      <c r="B1065" s="41" t="s">
        <v>2123</v>
      </c>
      <c r="C1065" s="42">
        <v>816399.48</v>
      </c>
      <c r="D1065" s="43">
        <v>1.2434900000000001E-3</v>
      </c>
      <c r="E1065" s="43">
        <v>1.3295900000000001E-3</v>
      </c>
      <c r="F1065" s="44">
        <v>6919511</v>
      </c>
      <c r="G1065" s="45">
        <v>9148055</v>
      </c>
      <c r="H1065" s="46">
        <v>5080908</v>
      </c>
      <c r="I1065" s="44">
        <v>333629</v>
      </c>
      <c r="J1065" s="45">
        <v>-442719.65970388643</v>
      </c>
      <c r="K1065" s="45">
        <v>-109090.65970388643</v>
      </c>
      <c r="L1065" s="45">
        <v>0</v>
      </c>
      <c r="M1065" s="46">
        <v>-109090.65970388643</v>
      </c>
      <c r="N1065" s="44">
        <v>229396</v>
      </c>
      <c r="O1065" s="45">
        <v>0</v>
      </c>
      <c r="P1065" s="45">
        <v>255364</v>
      </c>
      <c r="Q1065" s="45">
        <v>0</v>
      </c>
      <c r="R1065" s="46">
        <v>484760</v>
      </c>
      <c r="S1065" s="44">
        <v>0</v>
      </c>
      <c r="T1065" s="45">
        <v>0</v>
      </c>
      <c r="U1065" s="45">
        <v>947275</v>
      </c>
      <c r="V1065" s="45">
        <v>423007.8008679364</v>
      </c>
      <c r="W1065" s="47">
        <v>1370282.8008679363</v>
      </c>
      <c r="X1065" s="44">
        <v>-167511.85997500218</v>
      </c>
      <c r="Y1065" s="45">
        <v>-374895.94089293422</v>
      </c>
      <c r="Z1065" s="45">
        <v>-224836</v>
      </c>
      <c r="AA1065" s="45">
        <v>-118279</v>
      </c>
      <c r="AB1065" s="45">
        <v>0</v>
      </c>
      <c r="AC1065" s="46">
        <v>0</v>
      </c>
    </row>
    <row r="1066" spans="1:29" s="48" customFormat="1" ht="13.5" x14ac:dyDescent="0.25">
      <c r="A1066" s="40" t="s">
        <v>2124</v>
      </c>
      <c r="B1066" s="41" t="s">
        <v>2125</v>
      </c>
      <c r="C1066" s="42">
        <v>467488.99</v>
      </c>
      <c r="D1066" s="43">
        <v>7.1204999999999999E-4</v>
      </c>
      <c r="E1066" s="43">
        <v>7.6846E-4</v>
      </c>
      <c r="F1066" s="44">
        <v>3962266</v>
      </c>
      <c r="G1066" s="45">
        <v>5238380</v>
      </c>
      <c r="H1066" s="46">
        <v>2909441</v>
      </c>
      <c r="I1066" s="44">
        <v>191044</v>
      </c>
      <c r="J1066" s="45">
        <v>-283324.91832187847</v>
      </c>
      <c r="K1066" s="45">
        <v>-92280.918321878475</v>
      </c>
      <c r="L1066" s="45">
        <v>0</v>
      </c>
      <c r="M1066" s="46">
        <v>-92280.918321878475</v>
      </c>
      <c r="N1066" s="44">
        <v>131357</v>
      </c>
      <c r="O1066" s="45">
        <v>0</v>
      </c>
      <c r="P1066" s="45">
        <v>146227</v>
      </c>
      <c r="Q1066" s="45">
        <v>0</v>
      </c>
      <c r="R1066" s="46">
        <v>277584</v>
      </c>
      <c r="S1066" s="44">
        <v>0</v>
      </c>
      <c r="T1066" s="45">
        <v>0</v>
      </c>
      <c r="U1066" s="45">
        <v>542431</v>
      </c>
      <c r="V1066" s="45">
        <v>293151.27796814393</v>
      </c>
      <c r="W1066" s="47">
        <v>835582.27796814393</v>
      </c>
      <c r="X1066" s="44">
        <v>-136176.51017014473</v>
      </c>
      <c r="Y1066" s="45">
        <v>-225345.7677979992</v>
      </c>
      <c r="Z1066" s="45">
        <v>-128746</v>
      </c>
      <c r="AA1066" s="45">
        <v>-67730</v>
      </c>
      <c r="AB1066" s="45">
        <v>0</v>
      </c>
      <c r="AC1066" s="46">
        <v>0</v>
      </c>
    </row>
    <row r="1067" spans="1:29" s="48" customFormat="1" ht="13.5" x14ac:dyDescent="0.25">
      <c r="A1067" s="40" t="s">
        <v>2126</v>
      </c>
      <c r="B1067" s="41" t="s">
        <v>2127</v>
      </c>
      <c r="C1067" s="42">
        <v>840244.58000000007</v>
      </c>
      <c r="D1067" s="43">
        <v>1.2798099999999999E-3</v>
      </c>
      <c r="E1067" s="43">
        <v>1.37915E-3</v>
      </c>
      <c r="F1067" s="44">
        <v>7121617</v>
      </c>
      <c r="G1067" s="45">
        <v>9415253</v>
      </c>
      <c r="H1067" s="46">
        <v>5229312</v>
      </c>
      <c r="I1067" s="44">
        <v>343374</v>
      </c>
      <c r="J1067" s="45">
        <v>-143306.12692074603</v>
      </c>
      <c r="K1067" s="45">
        <v>200067.87307925397</v>
      </c>
      <c r="L1067" s="45">
        <v>0</v>
      </c>
      <c r="M1067" s="46">
        <v>200067.87307925397</v>
      </c>
      <c r="N1067" s="44">
        <v>236096</v>
      </c>
      <c r="O1067" s="45">
        <v>0</v>
      </c>
      <c r="P1067" s="45">
        <v>262822</v>
      </c>
      <c r="Q1067" s="45">
        <v>0</v>
      </c>
      <c r="R1067" s="46">
        <v>498918</v>
      </c>
      <c r="S1067" s="44">
        <v>0</v>
      </c>
      <c r="T1067" s="45">
        <v>0</v>
      </c>
      <c r="U1067" s="45">
        <v>974943</v>
      </c>
      <c r="V1067" s="45">
        <v>438060.8775110321</v>
      </c>
      <c r="W1067" s="47">
        <v>1413003.8775110322</v>
      </c>
      <c r="X1067" s="44">
        <v>-158996.49824913446</v>
      </c>
      <c r="Y1067" s="45">
        <v>-401951.37926189764</v>
      </c>
      <c r="Z1067" s="45">
        <v>-231403</v>
      </c>
      <c r="AA1067" s="45">
        <v>-121735</v>
      </c>
      <c r="AB1067" s="45">
        <v>0</v>
      </c>
      <c r="AC1067" s="46">
        <v>0</v>
      </c>
    </row>
    <row r="1068" spans="1:29" s="48" customFormat="1" ht="13.5" x14ac:dyDescent="0.25">
      <c r="A1068" s="40" t="s">
        <v>2128</v>
      </c>
      <c r="B1068" s="41" t="s">
        <v>2129</v>
      </c>
      <c r="C1068" s="42">
        <v>246196.4</v>
      </c>
      <c r="D1068" s="43">
        <v>3.7499000000000001E-4</v>
      </c>
      <c r="E1068" s="43">
        <v>3.6855999999999998E-4</v>
      </c>
      <c r="F1068" s="44">
        <v>2086665</v>
      </c>
      <c r="G1068" s="45">
        <v>2758711</v>
      </c>
      <c r="H1068" s="46">
        <v>1532212</v>
      </c>
      <c r="I1068" s="44">
        <v>100610</v>
      </c>
      <c r="J1068" s="45">
        <v>-11108.820295264133</v>
      </c>
      <c r="K1068" s="45">
        <v>89501.17970473587</v>
      </c>
      <c r="L1068" s="45">
        <v>0</v>
      </c>
      <c r="M1068" s="46">
        <v>89501.17970473587</v>
      </c>
      <c r="N1068" s="44">
        <v>69177</v>
      </c>
      <c r="O1068" s="45">
        <v>0</v>
      </c>
      <c r="P1068" s="45">
        <v>77008</v>
      </c>
      <c r="Q1068" s="45">
        <v>20385.970924837442</v>
      </c>
      <c r="R1068" s="46">
        <v>166570.97092483746</v>
      </c>
      <c r="S1068" s="44">
        <v>0</v>
      </c>
      <c r="T1068" s="45">
        <v>0</v>
      </c>
      <c r="U1068" s="45">
        <v>285663</v>
      </c>
      <c r="V1068" s="45">
        <v>3722.0294673702219</v>
      </c>
      <c r="W1068" s="47">
        <v>289385.02946737024</v>
      </c>
      <c r="X1068" s="44">
        <v>45066.903202282519</v>
      </c>
      <c r="Y1068" s="45">
        <v>-64408.9617448153</v>
      </c>
      <c r="Z1068" s="45">
        <v>-67802</v>
      </c>
      <c r="AA1068" s="45">
        <v>-35670</v>
      </c>
      <c r="AB1068" s="45">
        <v>0</v>
      </c>
      <c r="AC1068" s="46">
        <v>0</v>
      </c>
    </row>
    <row r="1069" spans="1:29" s="48" customFormat="1" ht="13.5" x14ac:dyDescent="0.25">
      <c r="A1069" s="40" t="s">
        <v>2130</v>
      </c>
      <c r="B1069" s="41" t="s">
        <v>2131</v>
      </c>
      <c r="C1069" s="42">
        <v>0</v>
      </c>
      <c r="D1069" s="43">
        <v>0</v>
      </c>
      <c r="E1069" s="43">
        <v>0</v>
      </c>
      <c r="F1069" s="44">
        <v>0</v>
      </c>
      <c r="G1069" s="45">
        <v>0</v>
      </c>
      <c r="H1069" s="46">
        <v>0</v>
      </c>
      <c r="I1069" s="44">
        <v>0</v>
      </c>
      <c r="J1069" s="45">
        <v>-105.88221227719299</v>
      </c>
      <c r="K1069" s="45">
        <v>-105.88221227719299</v>
      </c>
      <c r="L1069" s="45">
        <v>0</v>
      </c>
      <c r="M1069" s="46">
        <v>-105.88221227719299</v>
      </c>
      <c r="N1069" s="44">
        <v>0</v>
      </c>
      <c r="O1069" s="45">
        <v>0</v>
      </c>
      <c r="P1069" s="45">
        <v>0</v>
      </c>
      <c r="Q1069" s="45">
        <v>0</v>
      </c>
      <c r="R1069" s="46">
        <v>0</v>
      </c>
      <c r="S1069" s="44">
        <v>0</v>
      </c>
      <c r="T1069" s="45">
        <v>0</v>
      </c>
      <c r="U1069" s="45">
        <v>0</v>
      </c>
      <c r="V1069" s="45">
        <v>0</v>
      </c>
      <c r="W1069" s="47">
        <v>0</v>
      </c>
      <c r="X1069" s="44">
        <v>0</v>
      </c>
      <c r="Y1069" s="45">
        <v>0</v>
      </c>
      <c r="Z1069" s="45">
        <v>0</v>
      </c>
      <c r="AA1069" s="45">
        <v>0</v>
      </c>
      <c r="AB1069" s="45">
        <v>0</v>
      </c>
      <c r="AC1069" s="46">
        <v>0</v>
      </c>
    </row>
    <row r="1070" spans="1:29" s="48" customFormat="1" ht="13.5" x14ac:dyDescent="0.25">
      <c r="A1070" s="40" t="s">
        <v>2132</v>
      </c>
      <c r="B1070" s="41" t="s">
        <v>2133</v>
      </c>
      <c r="C1070" s="42">
        <v>794929.91999999993</v>
      </c>
      <c r="D1070" s="43">
        <v>1.21079E-3</v>
      </c>
      <c r="E1070" s="43">
        <v>1.3104799999999999E-3</v>
      </c>
      <c r="F1070" s="44">
        <v>6737549</v>
      </c>
      <c r="G1070" s="45">
        <v>8907489</v>
      </c>
      <c r="H1070" s="46">
        <v>4947296</v>
      </c>
      <c r="I1070" s="44">
        <v>324856</v>
      </c>
      <c r="J1070" s="45">
        <v>-102997.42911520292</v>
      </c>
      <c r="K1070" s="45">
        <v>221858.57088479708</v>
      </c>
      <c r="L1070" s="45">
        <v>0</v>
      </c>
      <c r="M1070" s="46">
        <v>221858.57088479708</v>
      </c>
      <c r="N1070" s="44">
        <v>223363</v>
      </c>
      <c r="O1070" s="45">
        <v>0</v>
      </c>
      <c r="P1070" s="45">
        <v>248648</v>
      </c>
      <c r="Q1070" s="45">
        <v>0</v>
      </c>
      <c r="R1070" s="46">
        <v>472011</v>
      </c>
      <c r="S1070" s="44">
        <v>0</v>
      </c>
      <c r="T1070" s="45">
        <v>0</v>
      </c>
      <c r="U1070" s="45">
        <v>922364</v>
      </c>
      <c r="V1070" s="45">
        <v>518995.33651078132</v>
      </c>
      <c r="W1070" s="47">
        <v>1441359.3365107812</v>
      </c>
      <c r="X1070" s="44">
        <v>-246410.49837015016</v>
      </c>
      <c r="Y1070" s="45">
        <v>-388844.83814063121</v>
      </c>
      <c r="Z1070" s="45">
        <v>-218924</v>
      </c>
      <c r="AA1070" s="45">
        <v>-115169</v>
      </c>
      <c r="AB1070" s="45">
        <v>0</v>
      </c>
      <c r="AC1070" s="46">
        <v>0</v>
      </c>
    </row>
    <row r="1071" spans="1:29" s="48" customFormat="1" ht="13.5" x14ac:dyDescent="0.25">
      <c r="A1071" s="40" t="s">
        <v>2134</v>
      </c>
      <c r="B1071" s="41" t="s">
        <v>2135</v>
      </c>
      <c r="C1071" s="42">
        <v>1438012.2200000002</v>
      </c>
      <c r="D1071" s="43">
        <v>2.1903000000000001E-3</v>
      </c>
      <c r="E1071" s="43">
        <v>2.1896799999999998E-3</v>
      </c>
      <c r="F1071" s="44">
        <v>12188119</v>
      </c>
      <c r="G1071" s="45">
        <v>16113508</v>
      </c>
      <c r="H1071" s="46">
        <v>8949580</v>
      </c>
      <c r="I1071" s="44">
        <v>587659</v>
      </c>
      <c r="J1071" s="45">
        <v>465904.83269616083</v>
      </c>
      <c r="K1071" s="45">
        <v>1053563.8326961608</v>
      </c>
      <c r="L1071" s="45">
        <v>0</v>
      </c>
      <c r="M1071" s="46">
        <v>1053563.8326961608</v>
      </c>
      <c r="N1071" s="44">
        <v>404060</v>
      </c>
      <c r="O1071" s="45">
        <v>0</v>
      </c>
      <c r="P1071" s="45">
        <v>449801</v>
      </c>
      <c r="Q1071" s="45">
        <v>87115.079026738327</v>
      </c>
      <c r="R1071" s="46">
        <v>940976.0790267383</v>
      </c>
      <c r="S1071" s="44">
        <v>0</v>
      </c>
      <c r="T1071" s="45">
        <v>0</v>
      </c>
      <c r="U1071" s="45">
        <v>1668543</v>
      </c>
      <c r="V1071" s="45">
        <v>25862.129313936646</v>
      </c>
      <c r="W1071" s="47">
        <v>1694405.1293139367</v>
      </c>
      <c r="X1071" s="44">
        <v>282620.80167245644</v>
      </c>
      <c r="Y1071" s="45">
        <v>-431680.85195965477</v>
      </c>
      <c r="Z1071" s="45">
        <v>-396030</v>
      </c>
      <c r="AA1071" s="45">
        <v>-208339</v>
      </c>
      <c r="AB1071" s="45">
        <v>0</v>
      </c>
      <c r="AC1071" s="46">
        <v>0</v>
      </c>
    </row>
    <row r="1072" spans="1:29" s="48" customFormat="1" ht="13.5" x14ac:dyDescent="0.25">
      <c r="A1072" s="40" t="s">
        <v>2136</v>
      </c>
      <c r="B1072" s="41" t="s">
        <v>2137</v>
      </c>
      <c r="C1072" s="42">
        <v>888031.29</v>
      </c>
      <c r="D1072" s="43">
        <v>1.3526E-3</v>
      </c>
      <c r="E1072" s="43">
        <v>1.4242E-3</v>
      </c>
      <c r="F1072" s="44">
        <v>7526663</v>
      </c>
      <c r="G1072" s="45">
        <v>9950751</v>
      </c>
      <c r="H1072" s="46">
        <v>5526732</v>
      </c>
      <c r="I1072" s="44">
        <v>362904</v>
      </c>
      <c r="J1072" s="45">
        <v>-442585.81221127743</v>
      </c>
      <c r="K1072" s="45">
        <v>-79681.812211277429</v>
      </c>
      <c r="L1072" s="45">
        <v>0</v>
      </c>
      <c r="M1072" s="46">
        <v>-79681.812211277429</v>
      </c>
      <c r="N1072" s="44">
        <v>249524</v>
      </c>
      <c r="O1072" s="45">
        <v>0</v>
      </c>
      <c r="P1072" s="45">
        <v>277770</v>
      </c>
      <c r="Q1072" s="45">
        <v>0</v>
      </c>
      <c r="R1072" s="46">
        <v>527294</v>
      </c>
      <c r="S1072" s="44">
        <v>0</v>
      </c>
      <c r="T1072" s="45">
        <v>0</v>
      </c>
      <c r="U1072" s="45">
        <v>1030393</v>
      </c>
      <c r="V1072" s="45">
        <v>550130.44326113758</v>
      </c>
      <c r="W1072" s="47">
        <v>1580523.4432611377</v>
      </c>
      <c r="X1072" s="44">
        <v>-305333.24657414819</v>
      </c>
      <c r="Y1072" s="45">
        <v>-374673.19668698934</v>
      </c>
      <c r="Z1072" s="45">
        <v>-244565</v>
      </c>
      <c r="AA1072" s="45">
        <v>-128658</v>
      </c>
      <c r="AB1072" s="45">
        <v>0</v>
      </c>
      <c r="AC1072" s="46">
        <v>0</v>
      </c>
    </row>
    <row r="1073" spans="1:29" s="48" customFormat="1" ht="13.5" x14ac:dyDescent="0.25">
      <c r="A1073" s="40" t="s">
        <v>2138</v>
      </c>
      <c r="B1073" s="41" t="s">
        <v>2139</v>
      </c>
      <c r="C1073" s="42">
        <v>2146315.41</v>
      </c>
      <c r="D1073" s="43">
        <v>3.2691399999999998E-3</v>
      </c>
      <c r="E1073" s="43">
        <v>3.7269400000000002E-3</v>
      </c>
      <c r="F1073" s="44">
        <v>18191420</v>
      </c>
      <c r="G1073" s="45">
        <v>24050273</v>
      </c>
      <c r="H1073" s="46">
        <v>13357727</v>
      </c>
      <c r="I1073" s="44">
        <v>877113</v>
      </c>
      <c r="J1073" s="45">
        <v>-159175.76256370542</v>
      </c>
      <c r="K1073" s="45">
        <v>717937.23743629456</v>
      </c>
      <c r="L1073" s="45">
        <v>0</v>
      </c>
      <c r="M1073" s="46">
        <v>717937.23743629456</v>
      </c>
      <c r="N1073" s="44">
        <v>603082</v>
      </c>
      <c r="O1073" s="45">
        <v>0</v>
      </c>
      <c r="P1073" s="45">
        <v>671352</v>
      </c>
      <c r="Q1073" s="45">
        <v>506207.11623730289</v>
      </c>
      <c r="R1073" s="46">
        <v>1780641.1162373028</v>
      </c>
      <c r="S1073" s="44">
        <v>0</v>
      </c>
      <c r="T1073" s="45">
        <v>0</v>
      </c>
      <c r="U1073" s="45">
        <v>2490389</v>
      </c>
      <c r="V1073" s="45">
        <v>1838478.3221451123</v>
      </c>
      <c r="W1073" s="47">
        <v>4328867.3221451119</v>
      </c>
      <c r="X1073" s="44">
        <v>-313025.04558066756</v>
      </c>
      <c r="Y1073" s="45">
        <v>-1333148.1603271416</v>
      </c>
      <c r="Z1073" s="45">
        <v>-591096</v>
      </c>
      <c r="AA1073" s="45">
        <v>-310957</v>
      </c>
      <c r="AB1073" s="45">
        <v>0</v>
      </c>
      <c r="AC1073" s="46">
        <v>0</v>
      </c>
    </row>
    <row r="1074" spans="1:29" s="48" customFormat="1" ht="13.5" x14ac:dyDescent="0.25">
      <c r="A1074" s="40" t="s">
        <v>2140</v>
      </c>
      <c r="B1074" s="41" t="s">
        <v>2141</v>
      </c>
      <c r="C1074" s="42">
        <v>110323.78</v>
      </c>
      <c r="D1074" s="43">
        <v>1.6804E-4</v>
      </c>
      <c r="E1074" s="43">
        <v>1.8068000000000001E-4</v>
      </c>
      <c r="F1074" s="44">
        <v>935074</v>
      </c>
      <c r="G1074" s="45">
        <v>1236230</v>
      </c>
      <c r="H1074" s="46">
        <v>686613</v>
      </c>
      <c r="I1074" s="44">
        <v>45085</v>
      </c>
      <c r="J1074" s="45">
        <v>-11849.567166203187</v>
      </c>
      <c r="K1074" s="45">
        <v>33235.432833796811</v>
      </c>
      <c r="L1074" s="45">
        <v>0</v>
      </c>
      <c r="M1074" s="46">
        <v>33235.432833796811</v>
      </c>
      <c r="N1074" s="44">
        <v>31000</v>
      </c>
      <c r="O1074" s="45">
        <v>0</v>
      </c>
      <c r="P1074" s="45">
        <v>34509</v>
      </c>
      <c r="Q1074" s="45">
        <v>3808.9099430897718</v>
      </c>
      <c r="R1074" s="46">
        <v>69317.909943089777</v>
      </c>
      <c r="S1074" s="44">
        <v>0</v>
      </c>
      <c r="T1074" s="45">
        <v>0</v>
      </c>
      <c r="U1074" s="45">
        <v>128011</v>
      </c>
      <c r="V1074" s="45">
        <v>51766.194461452273</v>
      </c>
      <c r="W1074" s="47">
        <v>179777.19446145228</v>
      </c>
      <c r="X1074" s="44">
        <v>-11921.531082498048</v>
      </c>
      <c r="Y1074" s="45">
        <v>-52170.753435864448</v>
      </c>
      <c r="Z1074" s="45">
        <v>-30383</v>
      </c>
      <c r="AA1074" s="45">
        <v>-15984</v>
      </c>
      <c r="AB1074" s="45">
        <v>0</v>
      </c>
      <c r="AC1074" s="46">
        <v>0</v>
      </c>
    </row>
    <row r="1075" spans="1:29" s="48" customFormat="1" ht="13.5" x14ac:dyDescent="0.25">
      <c r="A1075" s="40" t="s">
        <v>2142</v>
      </c>
      <c r="B1075" s="41" t="s">
        <v>2143</v>
      </c>
      <c r="C1075" s="42">
        <v>60956.44</v>
      </c>
      <c r="D1075" s="43">
        <v>9.2849999999999994E-5</v>
      </c>
      <c r="E1075" s="43">
        <v>8.4489999999999999E-5</v>
      </c>
      <c r="F1075" s="44">
        <v>516672</v>
      </c>
      <c r="G1075" s="45">
        <v>683075</v>
      </c>
      <c r="H1075" s="46">
        <v>379386</v>
      </c>
      <c r="I1075" s="44">
        <v>24912</v>
      </c>
      <c r="J1075" s="45">
        <v>4135.6785578134513</v>
      </c>
      <c r="K1075" s="45">
        <v>29047.678557813451</v>
      </c>
      <c r="L1075" s="45">
        <v>0</v>
      </c>
      <c r="M1075" s="46">
        <v>29047.678557813451</v>
      </c>
      <c r="N1075" s="44">
        <v>17129</v>
      </c>
      <c r="O1075" s="45">
        <v>0</v>
      </c>
      <c r="P1075" s="45">
        <v>19068</v>
      </c>
      <c r="Q1075" s="45">
        <v>33663.469479223495</v>
      </c>
      <c r="R1075" s="46">
        <v>69860.469479223495</v>
      </c>
      <c r="S1075" s="44">
        <v>0</v>
      </c>
      <c r="T1075" s="45">
        <v>0</v>
      </c>
      <c r="U1075" s="45">
        <v>70732</v>
      </c>
      <c r="V1075" s="45">
        <v>0</v>
      </c>
      <c r="W1075" s="47">
        <v>70732</v>
      </c>
      <c r="X1075" s="44">
        <v>30534.464345615565</v>
      </c>
      <c r="Y1075" s="45">
        <v>-5785.9948663920677</v>
      </c>
      <c r="Z1075" s="45">
        <v>-16788</v>
      </c>
      <c r="AA1075" s="45">
        <v>-8832</v>
      </c>
      <c r="AB1075" s="45">
        <v>0</v>
      </c>
      <c r="AC1075" s="46">
        <v>0</v>
      </c>
    </row>
    <row r="1076" spans="1:29" s="48" customFormat="1" ht="13.5" x14ac:dyDescent="0.25">
      <c r="A1076" s="40" t="s">
        <v>2144</v>
      </c>
      <c r="B1076" s="41" t="s">
        <v>2145</v>
      </c>
      <c r="C1076" s="42">
        <v>174417.48</v>
      </c>
      <c r="D1076" s="43">
        <v>2.6565999999999997E-4</v>
      </c>
      <c r="E1076" s="43">
        <v>2.5378E-4</v>
      </c>
      <c r="F1076" s="44">
        <v>1478289</v>
      </c>
      <c r="G1076" s="45">
        <v>1954396</v>
      </c>
      <c r="H1076" s="46">
        <v>1085488</v>
      </c>
      <c r="I1076" s="44">
        <v>71277</v>
      </c>
      <c r="J1076" s="45">
        <v>6798.5030859881263</v>
      </c>
      <c r="K1076" s="45">
        <v>78075.503085988123</v>
      </c>
      <c r="L1076" s="45">
        <v>0</v>
      </c>
      <c r="M1076" s="46">
        <v>78075.503085988123</v>
      </c>
      <c r="N1076" s="44">
        <v>49008</v>
      </c>
      <c r="O1076" s="45">
        <v>0</v>
      </c>
      <c r="P1076" s="45">
        <v>54556</v>
      </c>
      <c r="Q1076" s="45">
        <v>43182.393135567865</v>
      </c>
      <c r="R1076" s="46">
        <v>146746.39313556787</v>
      </c>
      <c r="S1076" s="44">
        <v>0</v>
      </c>
      <c r="T1076" s="45">
        <v>0</v>
      </c>
      <c r="U1076" s="45">
        <v>202376</v>
      </c>
      <c r="V1076" s="45">
        <v>22127.870611215876</v>
      </c>
      <c r="W1076" s="47">
        <v>224503.87061121588</v>
      </c>
      <c r="X1076" s="44">
        <v>30176.927620616138</v>
      </c>
      <c r="Y1076" s="45">
        <v>-34631.405096264149</v>
      </c>
      <c r="Z1076" s="45">
        <v>-48034</v>
      </c>
      <c r="AA1076" s="45">
        <v>-25269</v>
      </c>
      <c r="AB1076" s="45">
        <v>0</v>
      </c>
      <c r="AC1076" s="46">
        <v>0</v>
      </c>
    </row>
    <row r="1077" spans="1:29" s="48" customFormat="1" ht="13.5" x14ac:dyDescent="0.25">
      <c r="A1077" s="40" t="s">
        <v>2146</v>
      </c>
      <c r="B1077" s="41" t="s">
        <v>2147</v>
      </c>
      <c r="C1077" s="42">
        <v>147921.32999999999</v>
      </c>
      <c r="D1077" s="43">
        <v>2.2531E-4</v>
      </c>
      <c r="E1077" s="43">
        <v>2.3316999999999999E-4</v>
      </c>
      <c r="F1077" s="44">
        <v>1253758</v>
      </c>
      <c r="G1077" s="45">
        <v>1657551</v>
      </c>
      <c r="H1077" s="46">
        <v>920618</v>
      </c>
      <c r="I1077" s="44">
        <v>60451</v>
      </c>
      <c r="J1077" s="45">
        <v>7589.9332476463678</v>
      </c>
      <c r="K1077" s="45">
        <v>68040.933247646375</v>
      </c>
      <c r="L1077" s="45">
        <v>0</v>
      </c>
      <c r="M1077" s="46">
        <v>68040.933247646375</v>
      </c>
      <c r="N1077" s="44">
        <v>41565</v>
      </c>
      <c r="O1077" s="45">
        <v>0</v>
      </c>
      <c r="P1077" s="45">
        <v>46270</v>
      </c>
      <c r="Q1077" s="45">
        <v>9671.9716299425545</v>
      </c>
      <c r="R1077" s="46">
        <v>97506.971629942549</v>
      </c>
      <c r="S1077" s="44">
        <v>0</v>
      </c>
      <c r="T1077" s="45">
        <v>0</v>
      </c>
      <c r="U1077" s="45">
        <v>171638</v>
      </c>
      <c r="V1077" s="45">
        <v>33752.366929644733</v>
      </c>
      <c r="W1077" s="47">
        <v>205390.36692964472</v>
      </c>
      <c r="X1077" s="44">
        <v>10590.17722892729</v>
      </c>
      <c r="Y1077" s="45">
        <v>-56305.572528629462</v>
      </c>
      <c r="Z1077" s="45">
        <v>-40738</v>
      </c>
      <c r="AA1077" s="45">
        <v>-21430</v>
      </c>
      <c r="AB1077" s="45">
        <v>0</v>
      </c>
      <c r="AC1077" s="46">
        <v>0</v>
      </c>
    </row>
    <row r="1078" spans="1:29" s="48" customFormat="1" ht="13.5" x14ac:dyDescent="0.25">
      <c r="A1078" s="40" t="s">
        <v>2148</v>
      </c>
      <c r="B1078" s="41" t="s">
        <v>2149</v>
      </c>
      <c r="C1078" s="42">
        <v>1737969.4500000002</v>
      </c>
      <c r="D1078" s="43">
        <v>2.6471699999999999E-3</v>
      </c>
      <c r="E1078" s="43">
        <v>2.7275300000000001E-3</v>
      </c>
      <c r="F1078" s="44">
        <v>14730413</v>
      </c>
      <c r="G1078" s="45">
        <v>19474590</v>
      </c>
      <c r="H1078" s="46">
        <v>10816354</v>
      </c>
      <c r="I1078" s="44">
        <v>710238</v>
      </c>
      <c r="J1078" s="45">
        <v>-1082809.697363683</v>
      </c>
      <c r="K1078" s="45">
        <v>-372571.69736368302</v>
      </c>
      <c r="L1078" s="45">
        <v>0</v>
      </c>
      <c r="M1078" s="46">
        <v>-372571.69736368302</v>
      </c>
      <c r="N1078" s="44">
        <v>488342</v>
      </c>
      <c r="O1078" s="45">
        <v>0</v>
      </c>
      <c r="P1078" s="45">
        <v>543624</v>
      </c>
      <c r="Q1078" s="45">
        <v>0</v>
      </c>
      <c r="R1078" s="46">
        <v>1031966</v>
      </c>
      <c r="S1078" s="44">
        <v>0</v>
      </c>
      <c r="T1078" s="45">
        <v>0</v>
      </c>
      <c r="U1078" s="45">
        <v>2016580</v>
      </c>
      <c r="V1078" s="45">
        <v>599501.6675051885</v>
      </c>
      <c r="W1078" s="47">
        <v>2616081.6675051884</v>
      </c>
      <c r="X1078" s="44">
        <v>-210161.981209099</v>
      </c>
      <c r="Y1078" s="45">
        <v>-643520.68629608955</v>
      </c>
      <c r="Z1078" s="45">
        <v>-478637</v>
      </c>
      <c r="AA1078" s="45">
        <v>-251796</v>
      </c>
      <c r="AB1078" s="45">
        <v>0</v>
      </c>
      <c r="AC1078" s="46">
        <v>0</v>
      </c>
    </row>
    <row r="1079" spans="1:29" s="48" customFormat="1" ht="13.5" x14ac:dyDescent="0.25">
      <c r="A1079" s="40" t="s">
        <v>2150</v>
      </c>
      <c r="B1079" s="41" t="s">
        <v>2151</v>
      </c>
      <c r="C1079" s="42">
        <v>27278.720000000001</v>
      </c>
      <c r="D1079" s="43">
        <v>4.155E-5</v>
      </c>
      <c r="E1079" s="43">
        <v>4.5380000000000003E-5</v>
      </c>
      <c r="F1079" s="44">
        <v>231209</v>
      </c>
      <c r="G1079" s="45">
        <v>305673</v>
      </c>
      <c r="H1079" s="46">
        <v>169774</v>
      </c>
      <c r="I1079" s="44">
        <v>11148</v>
      </c>
      <c r="J1079" s="45">
        <v>-108.83945403600046</v>
      </c>
      <c r="K1079" s="45">
        <v>11039.160545964</v>
      </c>
      <c r="L1079" s="45">
        <v>0</v>
      </c>
      <c r="M1079" s="46">
        <v>11039.160545964</v>
      </c>
      <c r="N1079" s="44">
        <v>7665</v>
      </c>
      <c r="O1079" s="45">
        <v>0</v>
      </c>
      <c r="P1079" s="45">
        <v>8533</v>
      </c>
      <c r="Q1079" s="45">
        <v>0</v>
      </c>
      <c r="R1079" s="46">
        <v>16198</v>
      </c>
      <c r="S1079" s="44">
        <v>0</v>
      </c>
      <c r="T1079" s="45">
        <v>0</v>
      </c>
      <c r="U1079" s="45">
        <v>31652</v>
      </c>
      <c r="V1079" s="45">
        <v>17357.90380275988</v>
      </c>
      <c r="W1079" s="47">
        <v>49009.90380275988</v>
      </c>
      <c r="X1079" s="44">
        <v>-7389.0849879364432</v>
      </c>
      <c r="Y1079" s="45">
        <v>-13957.818814823439</v>
      </c>
      <c r="Z1079" s="45">
        <v>-7513</v>
      </c>
      <c r="AA1079" s="45">
        <v>-3952</v>
      </c>
      <c r="AB1079" s="45">
        <v>0</v>
      </c>
      <c r="AC1079" s="46">
        <v>0</v>
      </c>
    </row>
    <row r="1080" spans="1:29" s="48" customFormat="1" ht="13.5" x14ac:dyDescent="0.25">
      <c r="A1080" s="40" t="s">
        <v>2152</v>
      </c>
      <c r="B1080" s="41" t="s">
        <v>2153</v>
      </c>
      <c r="C1080" s="42">
        <v>14669.11</v>
      </c>
      <c r="D1080" s="43">
        <v>2.234E-5</v>
      </c>
      <c r="E1080" s="43">
        <v>1.872E-5</v>
      </c>
      <c r="F1080" s="44">
        <v>124313</v>
      </c>
      <c r="G1080" s="45">
        <v>164350</v>
      </c>
      <c r="H1080" s="46">
        <v>91281</v>
      </c>
      <c r="I1080" s="44">
        <v>5994</v>
      </c>
      <c r="J1080" s="45">
        <v>-1391.0725609411707</v>
      </c>
      <c r="K1080" s="45">
        <v>4602.9274390588289</v>
      </c>
      <c r="L1080" s="45">
        <v>0</v>
      </c>
      <c r="M1080" s="46">
        <v>4602.9274390588289</v>
      </c>
      <c r="N1080" s="44">
        <v>4121</v>
      </c>
      <c r="O1080" s="45">
        <v>0</v>
      </c>
      <c r="P1080" s="45">
        <v>4588</v>
      </c>
      <c r="Q1080" s="45">
        <v>13916.3309031229</v>
      </c>
      <c r="R1080" s="46">
        <v>22625.3309031229</v>
      </c>
      <c r="S1080" s="44">
        <v>0</v>
      </c>
      <c r="T1080" s="45">
        <v>0</v>
      </c>
      <c r="U1080" s="45">
        <v>17018</v>
      </c>
      <c r="V1080" s="45">
        <v>4785.9696612431162</v>
      </c>
      <c r="W1080" s="47">
        <v>21803.969661243114</v>
      </c>
      <c r="X1080" s="44">
        <v>5961.3580567339814</v>
      </c>
      <c r="Y1080" s="45">
        <v>1024.0031851458016</v>
      </c>
      <c r="Z1080" s="45">
        <v>-4039</v>
      </c>
      <c r="AA1080" s="45">
        <v>-2124.9999999999973</v>
      </c>
      <c r="AB1080" s="45">
        <v>0</v>
      </c>
      <c r="AC1080" s="46">
        <v>0</v>
      </c>
    </row>
    <row r="1081" spans="1:29" s="48" customFormat="1" ht="13.5" x14ac:dyDescent="0.25">
      <c r="A1081" s="40" t="s">
        <v>2154</v>
      </c>
      <c r="B1081" s="41" t="s">
        <v>2155</v>
      </c>
      <c r="C1081" s="42">
        <v>14970.01</v>
      </c>
      <c r="D1081" s="43">
        <v>2.2799999999999999E-5</v>
      </c>
      <c r="E1081" s="43">
        <v>2.1529999999999999E-5</v>
      </c>
      <c r="F1081" s="44">
        <v>126873</v>
      </c>
      <c r="G1081" s="45">
        <v>167734</v>
      </c>
      <c r="H1081" s="46">
        <v>93161</v>
      </c>
      <c r="I1081" s="44">
        <v>6117</v>
      </c>
      <c r="J1081" s="45">
        <v>-16323.318808197462</v>
      </c>
      <c r="K1081" s="45">
        <v>-10206.318808197462</v>
      </c>
      <c r="L1081" s="45">
        <v>0</v>
      </c>
      <c r="M1081" s="46">
        <v>-10206.318808197462</v>
      </c>
      <c r="N1081" s="44">
        <v>4206</v>
      </c>
      <c r="O1081" s="45">
        <v>0</v>
      </c>
      <c r="P1081" s="45">
        <v>4682</v>
      </c>
      <c r="Q1081" s="45">
        <v>4689.1108937521367</v>
      </c>
      <c r="R1081" s="46">
        <v>13577.110893752137</v>
      </c>
      <c r="S1081" s="44">
        <v>0</v>
      </c>
      <c r="T1081" s="45">
        <v>0</v>
      </c>
      <c r="U1081" s="45">
        <v>17369</v>
      </c>
      <c r="V1081" s="45">
        <v>8266.0982324865399</v>
      </c>
      <c r="W1081" s="47">
        <v>25635.09823248654</v>
      </c>
      <c r="X1081" s="44">
        <v>-3170.585335108678</v>
      </c>
      <c r="Y1081" s="45">
        <v>-2596.4020036257252</v>
      </c>
      <c r="Z1081" s="45">
        <v>-4122</v>
      </c>
      <c r="AA1081" s="45">
        <v>-2169</v>
      </c>
      <c r="AB1081" s="45">
        <v>0</v>
      </c>
      <c r="AC1081" s="46">
        <v>0</v>
      </c>
    </row>
    <row r="1082" spans="1:29" s="48" customFormat="1" ht="13.5" x14ac:dyDescent="0.25">
      <c r="A1082" s="40" t="s">
        <v>2156</v>
      </c>
      <c r="B1082" s="41" t="s">
        <v>2157</v>
      </c>
      <c r="C1082" s="42">
        <v>31416.269999999997</v>
      </c>
      <c r="D1082" s="43">
        <v>4.7849999999999998E-5</v>
      </c>
      <c r="E1082" s="43">
        <v>6.4289999999999996E-5</v>
      </c>
      <c r="F1082" s="44">
        <v>266266</v>
      </c>
      <c r="G1082" s="45">
        <v>352021</v>
      </c>
      <c r="H1082" s="46">
        <v>195515</v>
      </c>
      <c r="I1082" s="44">
        <v>12838</v>
      </c>
      <c r="J1082" s="45">
        <v>-67071.503416824999</v>
      </c>
      <c r="K1082" s="45">
        <v>-54233.503416824999</v>
      </c>
      <c r="L1082" s="45">
        <v>0</v>
      </c>
      <c r="M1082" s="46">
        <v>-54233.503416824999</v>
      </c>
      <c r="N1082" s="44">
        <v>8827</v>
      </c>
      <c r="O1082" s="45">
        <v>0</v>
      </c>
      <c r="P1082" s="45">
        <v>9826</v>
      </c>
      <c r="Q1082" s="45">
        <v>0</v>
      </c>
      <c r="R1082" s="46">
        <v>18653</v>
      </c>
      <c r="S1082" s="44">
        <v>0</v>
      </c>
      <c r="T1082" s="45">
        <v>0</v>
      </c>
      <c r="U1082" s="45">
        <v>36452</v>
      </c>
      <c r="V1082" s="45">
        <v>72369.662034512614</v>
      </c>
      <c r="W1082" s="47">
        <v>108821.66203451261</v>
      </c>
      <c r="X1082" s="44">
        <v>-42826.25895826405</v>
      </c>
      <c r="Y1082" s="45">
        <v>-34137.403076248549</v>
      </c>
      <c r="Z1082" s="45">
        <v>-8652</v>
      </c>
      <c r="AA1082" s="45">
        <v>-4553.0000000000146</v>
      </c>
      <c r="AB1082" s="45">
        <v>0</v>
      </c>
      <c r="AC1082" s="46">
        <v>0</v>
      </c>
    </row>
    <row r="1083" spans="1:29" s="48" customFormat="1" ht="13.5" x14ac:dyDescent="0.25">
      <c r="A1083" s="40" t="s">
        <v>2158</v>
      </c>
      <c r="B1083" s="41" t="s">
        <v>2159</v>
      </c>
      <c r="C1083" s="42">
        <v>25322.739999999998</v>
      </c>
      <c r="D1083" s="43">
        <v>3.8569999999999998E-5</v>
      </c>
      <c r="E1083" s="43">
        <v>3.2610000000000001E-5</v>
      </c>
      <c r="F1083" s="44">
        <v>214626</v>
      </c>
      <c r="G1083" s="45">
        <v>283750</v>
      </c>
      <c r="H1083" s="46">
        <v>157597</v>
      </c>
      <c r="I1083" s="44">
        <v>10348</v>
      </c>
      <c r="J1083" s="45">
        <v>13797.338624761902</v>
      </c>
      <c r="K1083" s="45">
        <v>24145.338624761902</v>
      </c>
      <c r="L1083" s="45">
        <v>0</v>
      </c>
      <c r="M1083" s="46">
        <v>24145.338624761902</v>
      </c>
      <c r="N1083" s="44">
        <v>7115</v>
      </c>
      <c r="O1083" s="45">
        <v>0</v>
      </c>
      <c r="P1083" s="45">
        <v>7921</v>
      </c>
      <c r="Q1083" s="45">
        <v>22886.812931935867</v>
      </c>
      <c r="R1083" s="46">
        <v>37922.81293193587</v>
      </c>
      <c r="S1083" s="44">
        <v>0</v>
      </c>
      <c r="T1083" s="45">
        <v>0</v>
      </c>
      <c r="U1083" s="45">
        <v>29382</v>
      </c>
      <c r="V1083" s="45">
        <v>5233.8522121295746</v>
      </c>
      <c r="W1083" s="47">
        <v>34615.852212129575</v>
      </c>
      <c r="X1083" s="44">
        <v>12617.810091534539</v>
      </c>
      <c r="Y1083" s="45">
        <v>1332.1506282717528</v>
      </c>
      <c r="Z1083" s="45">
        <v>-6974</v>
      </c>
      <c r="AA1083" s="45">
        <v>-3668.9999999999964</v>
      </c>
      <c r="AB1083" s="45">
        <v>0</v>
      </c>
      <c r="AC1083" s="46">
        <v>0</v>
      </c>
    </row>
    <row r="1084" spans="1:29" s="48" customFormat="1" ht="13.5" x14ac:dyDescent="0.25">
      <c r="A1084" s="40" t="s">
        <v>2160</v>
      </c>
      <c r="B1084" s="41" t="s">
        <v>2161</v>
      </c>
      <c r="C1084" s="42">
        <v>44029.59</v>
      </c>
      <c r="D1084" s="43">
        <v>6.7059999999999998E-5</v>
      </c>
      <c r="E1084" s="43">
        <v>6.4029999999999995E-5</v>
      </c>
      <c r="F1084" s="44">
        <v>373161</v>
      </c>
      <c r="G1084" s="45">
        <v>493344</v>
      </c>
      <c r="H1084" s="46">
        <v>274008</v>
      </c>
      <c r="I1084" s="44">
        <v>17992</v>
      </c>
      <c r="J1084" s="45">
        <v>142482.62488876531</v>
      </c>
      <c r="K1084" s="45">
        <v>160474.62488876531</v>
      </c>
      <c r="L1084" s="45">
        <v>0</v>
      </c>
      <c r="M1084" s="46">
        <v>160474.62488876531</v>
      </c>
      <c r="N1084" s="44">
        <v>12371</v>
      </c>
      <c r="O1084" s="45">
        <v>0</v>
      </c>
      <c r="P1084" s="45">
        <v>13771</v>
      </c>
      <c r="Q1084" s="45">
        <v>95407.448615394358</v>
      </c>
      <c r="R1084" s="46">
        <v>121549.44861539436</v>
      </c>
      <c r="S1084" s="44">
        <v>0</v>
      </c>
      <c r="T1084" s="45">
        <v>0</v>
      </c>
      <c r="U1084" s="45">
        <v>51085</v>
      </c>
      <c r="V1084" s="45">
        <v>0</v>
      </c>
      <c r="W1084" s="47">
        <v>51085</v>
      </c>
      <c r="X1084" s="44">
        <v>97663.474958745879</v>
      </c>
      <c r="Y1084" s="45">
        <v>-8695.0263433515229</v>
      </c>
      <c r="Z1084" s="45">
        <v>-12125</v>
      </c>
      <c r="AA1084" s="45">
        <v>-6379</v>
      </c>
      <c r="AB1084" s="45">
        <v>0</v>
      </c>
      <c r="AC1084" s="46">
        <v>0</v>
      </c>
    </row>
    <row r="1085" spans="1:29" s="48" customFormat="1" ht="13.5" x14ac:dyDescent="0.25">
      <c r="A1085" s="40" t="s">
        <v>2162</v>
      </c>
      <c r="B1085" s="41" t="s">
        <v>2163</v>
      </c>
      <c r="C1085" s="42">
        <v>86435.62</v>
      </c>
      <c r="D1085" s="43">
        <v>1.3165E-4</v>
      </c>
      <c r="E1085" s="43">
        <v>1.0707E-4</v>
      </c>
      <c r="F1085" s="44">
        <v>732578</v>
      </c>
      <c r="G1085" s="45">
        <v>968517</v>
      </c>
      <c r="H1085" s="46">
        <v>537923</v>
      </c>
      <c r="I1085" s="44">
        <v>35322</v>
      </c>
      <c r="J1085" s="45">
        <v>-5265.1224618912893</v>
      </c>
      <c r="K1085" s="45">
        <v>30056.877538108711</v>
      </c>
      <c r="L1085" s="45">
        <v>0</v>
      </c>
      <c r="M1085" s="46">
        <v>30056.877538108711</v>
      </c>
      <c r="N1085" s="44">
        <v>24286</v>
      </c>
      <c r="O1085" s="45">
        <v>0</v>
      </c>
      <c r="P1085" s="45">
        <v>27036</v>
      </c>
      <c r="Q1085" s="45">
        <v>94744.38599055892</v>
      </c>
      <c r="R1085" s="46">
        <v>146066.38599055892</v>
      </c>
      <c r="S1085" s="44">
        <v>0</v>
      </c>
      <c r="T1085" s="45">
        <v>0</v>
      </c>
      <c r="U1085" s="45">
        <v>100289</v>
      </c>
      <c r="V1085" s="45">
        <v>3776.7968317632212</v>
      </c>
      <c r="W1085" s="47">
        <v>104065.79683176322</v>
      </c>
      <c r="X1085" s="44">
        <v>67418.392051297837</v>
      </c>
      <c r="Y1085" s="45">
        <v>10908.197107497857</v>
      </c>
      <c r="Z1085" s="45">
        <v>-23804</v>
      </c>
      <c r="AA1085" s="45">
        <v>-12522</v>
      </c>
      <c r="AB1085" s="45">
        <v>0</v>
      </c>
      <c r="AC1085" s="46">
        <v>0</v>
      </c>
    </row>
    <row r="1086" spans="1:29" s="48" customFormat="1" ht="13.5" x14ac:dyDescent="0.25">
      <c r="A1086" s="40" t="s">
        <v>2164</v>
      </c>
      <c r="B1086" s="41" t="s">
        <v>2165</v>
      </c>
      <c r="C1086" s="42">
        <v>15505.380000000001</v>
      </c>
      <c r="D1086" s="43">
        <v>2.3620000000000001E-5</v>
      </c>
      <c r="E1086" s="43">
        <v>2.1739999999999999E-5</v>
      </c>
      <c r="F1086" s="44">
        <v>131436</v>
      </c>
      <c r="G1086" s="45">
        <v>173767</v>
      </c>
      <c r="H1086" s="46">
        <v>96511</v>
      </c>
      <c r="I1086" s="44">
        <v>6337</v>
      </c>
      <c r="J1086" s="45">
        <v>1054.3102620550744</v>
      </c>
      <c r="K1086" s="45">
        <v>7391.3102620550744</v>
      </c>
      <c r="L1086" s="45">
        <v>0</v>
      </c>
      <c r="M1086" s="46">
        <v>7391.3102620550744</v>
      </c>
      <c r="N1086" s="44">
        <v>4357</v>
      </c>
      <c r="O1086" s="45">
        <v>0</v>
      </c>
      <c r="P1086" s="45">
        <v>4851</v>
      </c>
      <c r="Q1086" s="45">
        <v>9630.132942438604</v>
      </c>
      <c r="R1086" s="46">
        <v>18838.132942438606</v>
      </c>
      <c r="S1086" s="44">
        <v>0</v>
      </c>
      <c r="T1086" s="45">
        <v>0</v>
      </c>
      <c r="U1086" s="45">
        <v>17993</v>
      </c>
      <c r="V1086" s="45">
        <v>0</v>
      </c>
      <c r="W1086" s="47">
        <v>17993</v>
      </c>
      <c r="X1086" s="44">
        <v>9204.2923091753946</v>
      </c>
      <c r="Y1086" s="45">
        <v>-1842.1593667367902</v>
      </c>
      <c r="Z1086" s="45">
        <v>-4271</v>
      </c>
      <c r="AA1086" s="45">
        <v>-2245.9999999999982</v>
      </c>
      <c r="AB1086" s="45">
        <v>0</v>
      </c>
      <c r="AC1086" s="46">
        <v>0</v>
      </c>
    </row>
    <row r="1087" spans="1:29" s="48" customFormat="1" ht="13.5" x14ac:dyDescent="0.25">
      <c r="A1087" s="40" t="s">
        <v>2166</v>
      </c>
      <c r="B1087" s="41" t="s">
        <v>2167</v>
      </c>
      <c r="C1087" s="42">
        <v>32905.35</v>
      </c>
      <c r="D1087" s="43">
        <v>5.0120000000000001E-5</v>
      </c>
      <c r="E1087" s="43">
        <v>5.2880000000000002E-5</v>
      </c>
      <c r="F1087" s="44">
        <v>278897</v>
      </c>
      <c r="G1087" s="45">
        <v>368721</v>
      </c>
      <c r="H1087" s="46">
        <v>204791</v>
      </c>
      <c r="I1087" s="44">
        <v>13447</v>
      </c>
      <c r="J1087" s="45">
        <v>31258.8572317297</v>
      </c>
      <c r="K1087" s="45">
        <v>44705.8572317297</v>
      </c>
      <c r="L1087" s="45">
        <v>0</v>
      </c>
      <c r="M1087" s="46">
        <v>44705.8572317297</v>
      </c>
      <c r="N1087" s="44">
        <v>9246</v>
      </c>
      <c r="O1087" s="45">
        <v>0</v>
      </c>
      <c r="P1087" s="45">
        <v>10293</v>
      </c>
      <c r="Q1087" s="45">
        <v>22583.117151546154</v>
      </c>
      <c r="R1087" s="46">
        <v>42122.117151546154</v>
      </c>
      <c r="S1087" s="44">
        <v>0</v>
      </c>
      <c r="T1087" s="45">
        <v>0</v>
      </c>
      <c r="U1087" s="45">
        <v>38181</v>
      </c>
      <c r="V1087" s="45">
        <v>11476.919066188402</v>
      </c>
      <c r="W1087" s="47">
        <v>49657.919066188406</v>
      </c>
      <c r="X1087" s="44">
        <v>20337.599209454547</v>
      </c>
      <c r="Y1087" s="45">
        <v>-14044.401124096796</v>
      </c>
      <c r="Z1087" s="45">
        <v>-9062</v>
      </c>
      <c r="AA1087" s="45">
        <v>-4767</v>
      </c>
      <c r="AB1087" s="45">
        <v>0</v>
      </c>
      <c r="AC1087" s="46">
        <v>0</v>
      </c>
    </row>
    <row r="1088" spans="1:29" s="48" customFormat="1" ht="13.5" x14ac:dyDescent="0.25">
      <c r="A1088" s="40" t="s">
        <v>2168</v>
      </c>
      <c r="B1088" s="41" t="s">
        <v>2169</v>
      </c>
      <c r="C1088" s="42">
        <v>50087.119999999995</v>
      </c>
      <c r="D1088" s="43">
        <v>7.6290000000000003E-5</v>
      </c>
      <c r="E1088" s="43">
        <v>9.2700000000000004E-5</v>
      </c>
      <c r="F1088" s="44">
        <v>424522</v>
      </c>
      <c r="G1088" s="45">
        <v>561247</v>
      </c>
      <c r="H1088" s="46">
        <v>311721</v>
      </c>
      <c r="I1088" s="44">
        <v>20469</v>
      </c>
      <c r="J1088" s="45">
        <v>-7624.0429826004147</v>
      </c>
      <c r="K1088" s="45">
        <v>12844.957017399585</v>
      </c>
      <c r="L1088" s="45">
        <v>0</v>
      </c>
      <c r="M1088" s="46">
        <v>12844.957017399585</v>
      </c>
      <c r="N1088" s="44">
        <v>14074</v>
      </c>
      <c r="O1088" s="45">
        <v>0</v>
      </c>
      <c r="P1088" s="45">
        <v>15667</v>
      </c>
      <c r="Q1088" s="45">
        <v>4386.7910591192403</v>
      </c>
      <c r="R1088" s="46">
        <v>34127.791059119241</v>
      </c>
      <c r="S1088" s="44">
        <v>0</v>
      </c>
      <c r="T1088" s="45">
        <v>0</v>
      </c>
      <c r="U1088" s="45">
        <v>58117</v>
      </c>
      <c r="V1088" s="45">
        <v>65372.775660029554</v>
      </c>
      <c r="W1088" s="47">
        <v>123489.77566002955</v>
      </c>
      <c r="X1088" s="44">
        <v>-28600.774163121219</v>
      </c>
      <c r="Y1088" s="45">
        <v>-39710.210437789094</v>
      </c>
      <c r="Z1088" s="45">
        <v>-13794</v>
      </c>
      <c r="AA1088" s="45">
        <v>-7257</v>
      </c>
      <c r="AB1088" s="45">
        <v>0</v>
      </c>
      <c r="AC1088" s="46">
        <v>0</v>
      </c>
    </row>
    <row r="1089" spans="1:29" s="48" customFormat="1" ht="13.5" x14ac:dyDescent="0.25">
      <c r="A1089" s="40" t="s">
        <v>2170</v>
      </c>
      <c r="B1089" s="41" t="s">
        <v>2171</v>
      </c>
      <c r="C1089" s="42">
        <v>139283.69999999998</v>
      </c>
      <c r="D1089" s="43">
        <v>2.1215000000000001E-4</v>
      </c>
      <c r="E1089" s="43">
        <v>2.2545E-4</v>
      </c>
      <c r="F1089" s="44">
        <v>1180528</v>
      </c>
      <c r="G1089" s="45">
        <v>1560736</v>
      </c>
      <c r="H1089" s="46">
        <v>866846</v>
      </c>
      <c r="I1089" s="44">
        <v>56920</v>
      </c>
      <c r="J1089" s="45">
        <v>55331.200912993634</v>
      </c>
      <c r="K1089" s="45">
        <v>112251.20091299363</v>
      </c>
      <c r="L1089" s="45">
        <v>0</v>
      </c>
      <c r="M1089" s="46">
        <v>112251.20091299363</v>
      </c>
      <c r="N1089" s="44">
        <v>39137</v>
      </c>
      <c r="O1089" s="45">
        <v>0</v>
      </c>
      <c r="P1089" s="45">
        <v>43567</v>
      </c>
      <c r="Q1089" s="45">
        <v>38596.386615809562</v>
      </c>
      <c r="R1089" s="46">
        <v>121300.38661580956</v>
      </c>
      <c r="S1089" s="44">
        <v>0</v>
      </c>
      <c r="T1089" s="45">
        <v>0</v>
      </c>
      <c r="U1089" s="45">
        <v>161613</v>
      </c>
      <c r="V1089" s="45">
        <v>54925.576254309155</v>
      </c>
      <c r="W1089" s="47">
        <v>216538.57625430916</v>
      </c>
      <c r="X1089" s="44">
        <v>25174.709915618725</v>
      </c>
      <c r="Y1089" s="45">
        <v>-61873.899554118325</v>
      </c>
      <c r="Z1089" s="45">
        <v>-38359</v>
      </c>
      <c r="AA1089" s="45">
        <v>-20180</v>
      </c>
      <c r="AB1089" s="45">
        <v>0</v>
      </c>
      <c r="AC1089" s="46">
        <v>0</v>
      </c>
    </row>
    <row r="1090" spans="1:29" s="48" customFormat="1" ht="13.5" x14ac:dyDescent="0.25">
      <c r="A1090" s="40" t="s">
        <v>2172</v>
      </c>
      <c r="B1090" s="41" t="s">
        <v>2173</v>
      </c>
      <c r="C1090" s="42">
        <v>0</v>
      </c>
      <c r="D1090" s="43">
        <v>0</v>
      </c>
      <c r="E1090" s="43">
        <v>0</v>
      </c>
      <c r="F1090" s="44">
        <v>0</v>
      </c>
      <c r="G1090" s="45">
        <v>0</v>
      </c>
      <c r="H1090" s="46">
        <v>0</v>
      </c>
      <c r="I1090" s="44">
        <v>0</v>
      </c>
      <c r="J1090" s="45">
        <v>0</v>
      </c>
      <c r="K1090" s="45">
        <v>0</v>
      </c>
      <c r="L1090" s="45">
        <v>0</v>
      </c>
      <c r="M1090" s="46">
        <v>0</v>
      </c>
      <c r="N1090" s="44">
        <v>0</v>
      </c>
      <c r="O1090" s="45">
        <v>0</v>
      </c>
      <c r="P1090" s="45">
        <v>0</v>
      </c>
      <c r="Q1090" s="45">
        <v>0</v>
      </c>
      <c r="R1090" s="46">
        <v>0</v>
      </c>
      <c r="S1090" s="44">
        <v>0</v>
      </c>
      <c r="T1090" s="45">
        <v>0</v>
      </c>
      <c r="U1090" s="45">
        <v>0</v>
      </c>
      <c r="V1090" s="45">
        <v>0</v>
      </c>
      <c r="W1090" s="47">
        <v>0</v>
      </c>
      <c r="X1090" s="44">
        <v>0</v>
      </c>
      <c r="Y1090" s="45">
        <v>0</v>
      </c>
      <c r="Z1090" s="45">
        <v>0</v>
      </c>
      <c r="AA1090" s="45">
        <v>0</v>
      </c>
      <c r="AB1090" s="45">
        <v>0</v>
      </c>
      <c r="AC1090" s="46">
        <v>0</v>
      </c>
    </row>
    <row r="1091" spans="1:29" s="48" customFormat="1" ht="13.5" x14ac:dyDescent="0.25">
      <c r="A1091" s="40" t="s">
        <v>2174</v>
      </c>
      <c r="B1091" s="41" t="s">
        <v>2175</v>
      </c>
      <c r="C1091" s="42">
        <v>7561.87</v>
      </c>
      <c r="D1091" s="43">
        <v>1.152E-5</v>
      </c>
      <c r="E1091" s="43">
        <v>1.167E-5</v>
      </c>
      <c r="F1091" s="44">
        <v>64104</v>
      </c>
      <c r="G1091" s="45">
        <v>84750</v>
      </c>
      <c r="H1091" s="46">
        <v>47071</v>
      </c>
      <c r="I1091" s="44">
        <v>3091</v>
      </c>
      <c r="J1091" s="45">
        <v>3127.8716180915408</v>
      </c>
      <c r="K1091" s="45">
        <v>6218.8716180915408</v>
      </c>
      <c r="L1091" s="45">
        <v>0</v>
      </c>
      <c r="M1091" s="46">
        <v>6218.8716180915408</v>
      </c>
      <c r="N1091" s="44">
        <v>2125</v>
      </c>
      <c r="O1091" s="45">
        <v>0</v>
      </c>
      <c r="P1091" s="45">
        <v>2366</v>
      </c>
      <c r="Q1091" s="45">
        <v>2719.3491513164263</v>
      </c>
      <c r="R1091" s="46">
        <v>7210.3491513164263</v>
      </c>
      <c r="S1091" s="44">
        <v>0</v>
      </c>
      <c r="T1091" s="45">
        <v>0</v>
      </c>
      <c r="U1091" s="45">
        <v>8776</v>
      </c>
      <c r="V1091" s="45">
        <v>738.25204858694769</v>
      </c>
      <c r="W1091" s="47">
        <v>9514.2520485869481</v>
      </c>
      <c r="X1091" s="44">
        <v>3375.6380102133721</v>
      </c>
      <c r="Y1091" s="45">
        <v>-2500.5409074838935</v>
      </c>
      <c r="Z1091" s="45">
        <v>-2083</v>
      </c>
      <c r="AA1091" s="45">
        <v>-1096</v>
      </c>
      <c r="AB1091" s="45">
        <v>0</v>
      </c>
      <c r="AC1091" s="46">
        <v>0</v>
      </c>
    </row>
    <row r="1092" spans="1:29" s="48" customFormat="1" ht="13.5" x14ac:dyDescent="0.25">
      <c r="A1092" s="40" t="s">
        <v>2176</v>
      </c>
      <c r="B1092" s="41" t="s">
        <v>2177</v>
      </c>
      <c r="C1092" s="42">
        <v>27304.240000000002</v>
      </c>
      <c r="D1092" s="43">
        <v>4.159E-5</v>
      </c>
      <c r="E1092" s="43">
        <v>4.4209999999999999E-5</v>
      </c>
      <c r="F1092" s="44">
        <v>231431</v>
      </c>
      <c r="G1092" s="45">
        <v>305968</v>
      </c>
      <c r="H1092" s="46">
        <v>169937</v>
      </c>
      <c r="I1092" s="44">
        <v>11159</v>
      </c>
      <c r="J1092" s="45">
        <v>29172.374642783238</v>
      </c>
      <c r="K1092" s="45">
        <v>40331.374642783238</v>
      </c>
      <c r="L1092" s="45">
        <v>0</v>
      </c>
      <c r="M1092" s="46">
        <v>40331.374642783238</v>
      </c>
      <c r="N1092" s="44">
        <v>7672</v>
      </c>
      <c r="O1092" s="45">
        <v>0</v>
      </c>
      <c r="P1092" s="45">
        <v>8541</v>
      </c>
      <c r="Q1092" s="45">
        <v>3119.3062422460853</v>
      </c>
      <c r="R1092" s="46">
        <v>19332.306242246086</v>
      </c>
      <c r="S1092" s="44">
        <v>0</v>
      </c>
      <c r="T1092" s="45">
        <v>0</v>
      </c>
      <c r="U1092" s="45">
        <v>31683</v>
      </c>
      <c r="V1092" s="45">
        <v>10817.941689820298</v>
      </c>
      <c r="W1092" s="47">
        <v>42500.941689820298</v>
      </c>
      <c r="X1092" s="44">
        <v>456.56445840639572</v>
      </c>
      <c r="Y1092" s="45">
        <v>-12149.199905980608</v>
      </c>
      <c r="Z1092" s="45">
        <v>-7520</v>
      </c>
      <c r="AA1092" s="45">
        <v>-3956</v>
      </c>
      <c r="AB1092" s="45">
        <v>0</v>
      </c>
      <c r="AC1092" s="46">
        <v>0</v>
      </c>
    </row>
    <row r="1093" spans="1:29" s="48" customFormat="1" ht="13.5" x14ac:dyDescent="0.25">
      <c r="A1093" s="40" t="s">
        <v>2178</v>
      </c>
      <c r="B1093" s="41" t="s">
        <v>2179</v>
      </c>
      <c r="C1093" s="42">
        <v>82366.87</v>
      </c>
      <c r="D1093" s="43">
        <v>1.2546000000000001E-4</v>
      </c>
      <c r="E1093" s="43">
        <v>1.2573E-4</v>
      </c>
      <c r="F1093" s="44">
        <v>698133</v>
      </c>
      <c r="G1093" s="45">
        <v>922979</v>
      </c>
      <c r="H1093" s="46">
        <v>512630</v>
      </c>
      <c r="I1093" s="44">
        <v>33661</v>
      </c>
      <c r="J1093" s="45">
        <v>-22280.237053956243</v>
      </c>
      <c r="K1093" s="45">
        <v>11380.762946043757</v>
      </c>
      <c r="L1093" s="45">
        <v>0</v>
      </c>
      <c r="M1093" s="46">
        <v>11380.762946043757</v>
      </c>
      <c r="N1093" s="44">
        <v>23145</v>
      </c>
      <c r="O1093" s="45">
        <v>0</v>
      </c>
      <c r="P1093" s="45">
        <v>25765</v>
      </c>
      <c r="Q1093" s="45">
        <v>0</v>
      </c>
      <c r="R1093" s="46">
        <v>48910</v>
      </c>
      <c r="S1093" s="44">
        <v>0</v>
      </c>
      <c r="T1093" s="45">
        <v>0</v>
      </c>
      <c r="U1093" s="45">
        <v>95574</v>
      </c>
      <c r="V1093" s="45">
        <v>19328.459886632903</v>
      </c>
      <c r="W1093" s="47">
        <v>114902.4598866329</v>
      </c>
      <c r="X1093" s="44">
        <v>-6189.2145955371052</v>
      </c>
      <c r="Y1093" s="45">
        <v>-25186.245291095798</v>
      </c>
      <c r="Z1093" s="45">
        <v>-22685</v>
      </c>
      <c r="AA1093" s="45">
        <v>-11932</v>
      </c>
      <c r="AB1093" s="45">
        <v>0</v>
      </c>
      <c r="AC1093" s="46">
        <v>0</v>
      </c>
    </row>
    <row r="1094" spans="1:29" s="48" customFormat="1" ht="13.5" x14ac:dyDescent="0.25">
      <c r="A1094" s="40" t="s">
        <v>2180</v>
      </c>
      <c r="B1094" s="41" t="s">
        <v>2181</v>
      </c>
      <c r="C1094" s="42">
        <v>31668.78</v>
      </c>
      <c r="D1094" s="43">
        <v>4.8239999999999999E-5</v>
      </c>
      <c r="E1094" s="43">
        <v>4.7790000000000002E-5</v>
      </c>
      <c r="F1094" s="44">
        <v>268436</v>
      </c>
      <c r="G1094" s="45">
        <v>354890</v>
      </c>
      <c r="H1094" s="46">
        <v>197109</v>
      </c>
      <c r="I1094" s="44">
        <v>12943</v>
      </c>
      <c r="J1094" s="45">
        <v>-3708.1932497616217</v>
      </c>
      <c r="K1094" s="45">
        <v>9234.8067502383783</v>
      </c>
      <c r="L1094" s="45">
        <v>0</v>
      </c>
      <c r="M1094" s="46">
        <v>9234.8067502383783</v>
      </c>
      <c r="N1094" s="44">
        <v>8899</v>
      </c>
      <c r="O1094" s="45">
        <v>0</v>
      </c>
      <c r="P1094" s="45">
        <v>9907</v>
      </c>
      <c r="Q1094" s="45">
        <v>10059.807188579944</v>
      </c>
      <c r="R1094" s="46">
        <v>28865.807188579944</v>
      </c>
      <c r="S1094" s="44">
        <v>0</v>
      </c>
      <c r="T1094" s="45">
        <v>0</v>
      </c>
      <c r="U1094" s="45">
        <v>36749</v>
      </c>
      <c r="V1094" s="45">
        <v>0</v>
      </c>
      <c r="W1094" s="47">
        <v>36749</v>
      </c>
      <c r="X1094" s="44">
        <v>14281.168461132847</v>
      </c>
      <c r="Y1094" s="45">
        <v>-8853.3612725529056</v>
      </c>
      <c r="Z1094" s="45">
        <v>-8722</v>
      </c>
      <c r="AA1094" s="45">
        <v>-4589</v>
      </c>
      <c r="AB1094" s="45">
        <v>0</v>
      </c>
      <c r="AC1094" s="46">
        <v>0</v>
      </c>
    </row>
    <row r="1095" spans="1:29" s="48" customFormat="1" ht="13.5" x14ac:dyDescent="0.25">
      <c r="A1095" s="40" t="s">
        <v>2182</v>
      </c>
      <c r="B1095" s="41" t="s">
        <v>2183</v>
      </c>
      <c r="C1095" s="42">
        <v>18512.57</v>
      </c>
      <c r="D1095" s="43">
        <v>2.8200000000000001E-5</v>
      </c>
      <c r="E1095" s="43">
        <v>2.9960000000000001E-5</v>
      </c>
      <c r="F1095" s="44">
        <v>156921</v>
      </c>
      <c r="G1095" s="45">
        <v>207461</v>
      </c>
      <c r="H1095" s="46">
        <v>115225</v>
      </c>
      <c r="I1095" s="44">
        <v>7566</v>
      </c>
      <c r="J1095" s="45">
        <v>-4589.9421792123267</v>
      </c>
      <c r="K1095" s="45">
        <v>2976.0578207876733</v>
      </c>
      <c r="L1095" s="45">
        <v>0</v>
      </c>
      <c r="M1095" s="46">
        <v>2976.0578207876733</v>
      </c>
      <c r="N1095" s="44">
        <v>5202</v>
      </c>
      <c r="O1095" s="45">
        <v>0</v>
      </c>
      <c r="P1095" s="45">
        <v>5791</v>
      </c>
      <c r="Q1095" s="45">
        <v>0</v>
      </c>
      <c r="R1095" s="46">
        <v>10993</v>
      </c>
      <c r="S1095" s="44">
        <v>0</v>
      </c>
      <c r="T1095" s="45">
        <v>0</v>
      </c>
      <c r="U1095" s="45">
        <v>21482</v>
      </c>
      <c r="V1095" s="45">
        <v>8962.0790850685407</v>
      </c>
      <c r="W1095" s="47">
        <v>30444.079085068541</v>
      </c>
      <c r="X1095" s="44">
        <v>-3456.3429500163256</v>
      </c>
      <c r="Y1095" s="45">
        <v>-8212.7361350522151</v>
      </c>
      <c r="Z1095" s="45">
        <v>-5099</v>
      </c>
      <c r="AA1095" s="45">
        <v>-2683</v>
      </c>
      <c r="AB1095" s="45">
        <v>0</v>
      </c>
      <c r="AC1095" s="46">
        <v>0</v>
      </c>
    </row>
    <row r="1096" spans="1:29" s="48" customFormat="1" ht="13.5" x14ac:dyDescent="0.25">
      <c r="A1096" s="40" t="s">
        <v>2184</v>
      </c>
      <c r="B1096" s="41" t="s">
        <v>2185</v>
      </c>
      <c r="C1096" s="42">
        <v>0</v>
      </c>
      <c r="D1096" s="43">
        <v>0</v>
      </c>
      <c r="E1096" s="43">
        <v>0</v>
      </c>
      <c r="F1096" s="44">
        <v>0</v>
      </c>
      <c r="G1096" s="45">
        <v>0</v>
      </c>
      <c r="H1096" s="46">
        <v>0</v>
      </c>
      <c r="I1096" s="44">
        <v>0</v>
      </c>
      <c r="J1096" s="45">
        <v>0</v>
      </c>
      <c r="K1096" s="45">
        <v>0</v>
      </c>
      <c r="L1096" s="45">
        <v>0</v>
      </c>
      <c r="M1096" s="46">
        <v>0</v>
      </c>
      <c r="N1096" s="44">
        <v>0</v>
      </c>
      <c r="O1096" s="45">
        <v>0</v>
      </c>
      <c r="P1096" s="45">
        <v>0</v>
      </c>
      <c r="Q1096" s="45">
        <v>0</v>
      </c>
      <c r="R1096" s="46">
        <v>0</v>
      </c>
      <c r="S1096" s="44">
        <v>0</v>
      </c>
      <c r="T1096" s="45">
        <v>0</v>
      </c>
      <c r="U1096" s="45">
        <v>0</v>
      </c>
      <c r="V1096" s="45">
        <v>0</v>
      </c>
      <c r="W1096" s="47">
        <v>0</v>
      </c>
      <c r="X1096" s="44">
        <v>0</v>
      </c>
      <c r="Y1096" s="45">
        <v>0</v>
      </c>
      <c r="Z1096" s="45">
        <v>0</v>
      </c>
      <c r="AA1096" s="45">
        <v>0</v>
      </c>
      <c r="AB1096" s="45">
        <v>0</v>
      </c>
      <c r="AC1096" s="46">
        <v>0</v>
      </c>
    </row>
    <row r="1097" spans="1:29" s="48" customFormat="1" ht="13.5" x14ac:dyDescent="0.25">
      <c r="A1097" s="40" t="s">
        <v>2186</v>
      </c>
      <c r="B1097" s="41" t="s">
        <v>2187</v>
      </c>
      <c r="C1097" s="42">
        <v>0</v>
      </c>
      <c r="D1097" s="43">
        <v>0</v>
      </c>
      <c r="E1097" s="43">
        <v>4.0600000000000001E-6</v>
      </c>
      <c r="F1097" s="44">
        <v>0</v>
      </c>
      <c r="G1097" s="45">
        <v>0</v>
      </c>
      <c r="H1097" s="46">
        <v>0</v>
      </c>
      <c r="I1097" s="44">
        <v>0</v>
      </c>
      <c r="J1097" s="45">
        <v>-51504.243601176691</v>
      </c>
      <c r="K1097" s="45">
        <v>-51504.243601176691</v>
      </c>
      <c r="L1097" s="45">
        <v>0</v>
      </c>
      <c r="M1097" s="46">
        <v>-51504.243601176691</v>
      </c>
      <c r="N1097" s="44">
        <v>0</v>
      </c>
      <c r="O1097" s="45">
        <v>0</v>
      </c>
      <c r="P1097" s="45">
        <v>0</v>
      </c>
      <c r="Q1097" s="45">
        <v>0</v>
      </c>
      <c r="R1097" s="46">
        <v>0</v>
      </c>
      <c r="S1097" s="44">
        <v>0</v>
      </c>
      <c r="T1097" s="45">
        <v>0</v>
      </c>
      <c r="U1097" s="45">
        <v>0</v>
      </c>
      <c r="V1097" s="45">
        <v>43137.400395149176</v>
      </c>
      <c r="W1097" s="47">
        <v>43137.400395149176</v>
      </c>
      <c r="X1097" s="44">
        <v>-37040.716055499252</v>
      </c>
      <c r="Y1097" s="45">
        <v>-6096.6843396499244</v>
      </c>
      <c r="Z1097" s="45">
        <v>0</v>
      </c>
      <c r="AA1097" s="45">
        <v>0</v>
      </c>
      <c r="AB1097" s="45">
        <v>0</v>
      </c>
      <c r="AC1097" s="46">
        <v>0</v>
      </c>
    </row>
    <row r="1098" spans="1:29" s="48" customFormat="1" ht="13.5" x14ac:dyDescent="0.25">
      <c r="A1098" s="40" t="s">
        <v>2188</v>
      </c>
      <c r="B1098" s="41" t="s">
        <v>2189</v>
      </c>
      <c r="C1098" s="42">
        <v>91387.709999999992</v>
      </c>
      <c r="D1098" s="43">
        <v>1.392E-4</v>
      </c>
      <c r="E1098" s="43">
        <v>0</v>
      </c>
      <c r="F1098" s="44">
        <v>774591</v>
      </c>
      <c r="G1098" s="45">
        <v>1024061</v>
      </c>
      <c r="H1098" s="46">
        <v>568772</v>
      </c>
      <c r="I1098" s="44">
        <v>37347</v>
      </c>
      <c r="J1098" s="45">
        <v>336032.98727267177</v>
      </c>
      <c r="K1098" s="45">
        <v>373379.98727267177</v>
      </c>
      <c r="L1098" s="45">
        <v>0</v>
      </c>
      <c r="M1098" s="46">
        <v>373379.98727267177</v>
      </c>
      <c r="N1098" s="44">
        <v>25679</v>
      </c>
      <c r="O1098" s="45">
        <v>0</v>
      </c>
      <c r="P1098" s="45">
        <v>28586</v>
      </c>
      <c r="Q1098" s="45">
        <v>544373.4393817283</v>
      </c>
      <c r="R1098" s="46">
        <v>598638.4393817283</v>
      </c>
      <c r="S1098" s="44">
        <v>0</v>
      </c>
      <c r="T1098" s="45">
        <v>0</v>
      </c>
      <c r="U1098" s="45">
        <v>106041</v>
      </c>
      <c r="V1098" s="45">
        <v>0</v>
      </c>
      <c r="W1098" s="47">
        <v>106041</v>
      </c>
      <c r="X1098" s="44">
        <v>349472.98727267177</v>
      </c>
      <c r="Y1098" s="45">
        <v>181534.45210905652</v>
      </c>
      <c r="Z1098" s="45">
        <v>-25169</v>
      </c>
      <c r="AA1098" s="45">
        <v>-13241</v>
      </c>
      <c r="AB1098" s="45">
        <v>0</v>
      </c>
      <c r="AC1098" s="46">
        <v>0</v>
      </c>
    </row>
    <row r="1099" spans="1:29" s="48" customFormat="1" ht="13.5" x14ac:dyDescent="0.25">
      <c r="A1099" s="40" t="s">
        <v>2190</v>
      </c>
      <c r="B1099" s="41" t="s">
        <v>2191</v>
      </c>
      <c r="C1099" s="42">
        <v>19757.12</v>
      </c>
      <c r="D1099" s="43">
        <v>3.0090000000000002E-5</v>
      </c>
      <c r="E1099" s="43">
        <v>2.0590000000000001E-5</v>
      </c>
      <c r="F1099" s="44">
        <v>167438</v>
      </c>
      <c r="G1099" s="45">
        <v>221365</v>
      </c>
      <c r="H1099" s="46">
        <v>122948</v>
      </c>
      <c r="I1099" s="44">
        <v>8073</v>
      </c>
      <c r="J1099" s="45">
        <v>47802.065188454304</v>
      </c>
      <c r="K1099" s="45">
        <v>55875.065188454304</v>
      </c>
      <c r="L1099" s="45">
        <v>0</v>
      </c>
      <c r="M1099" s="46">
        <v>55875.065188454304</v>
      </c>
      <c r="N1099" s="44">
        <v>5551</v>
      </c>
      <c r="O1099" s="45">
        <v>0</v>
      </c>
      <c r="P1099" s="45">
        <v>6179</v>
      </c>
      <c r="Q1099" s="45">
        <v>53386.377914095225</v>
      </c>
      <c r="R1099" s="46">
        <v>65116.377914095225</v>
      </c>
      <c r="S1099" s="44">
        <v>0</v>
      </c>
      <c r="T1099" s="45">
        <v>0</v>
      </c>
      <c r="U1099" s="45">
        <v>22922</v>
      </c>
      <c r="V1099" s="45">
        <v>0</v>
      </c>
      <c r="W1099" s="47">
        <v>22922</v>
      </c>
      <c r="X1099" s="44">
        <v>42174.045330287438</v>
      </c>
      <c r="Y1099" s="45">
        <v>8323.332583807789</v>
      </c>
      <c r="Z1099" s="45">
        <v>-5441</v>
      </c>
      <c r="AA1099" s="45">
        <v>-2862</v>
      </c>
      <c r="AB1099" s="45">
        <v>0</v>
      </c>
      <c r="AC1099" s="46">
        <v>0</v>
      </c>
    </row>
    <row r="1100" spans="1:29" s="48" customFormat="1" ht="13.5" x14ac:dyDescent="0.25">
      <c r="A1100" s="40" t="s">
        <v>2192</v>
      </c>
      <c r="B1100" s="41" t="s">
        <v>2193</v>
      </c>
      <c r="C1100" s="42">
        <v>13092</v>
      </c>
      <c r="D1100" s="43">
        <v>1.9939999999999999E-5</v>
      </c>
      <c r="E1100" s="43">
        <v>2.1590000000000002E-5</v>
      </c>
      <c r="F1100" s="44">
        <v>110958</v>
      </c>
      <c r="G1100" s="45">
        <v>146694</v>
      </c>
      <c r="H1100" s="46">
        <v>81475</v>
      </c>
      <c r="I1100" s="44">
        <v>5350</v>
      </c>
      <c r="J1100" s="45">
        <v>-2172.9160154409728</v>
      </c>
      <c r="K1100" s="45">
        <v>3177.0839845590272</v>
      </c>
      <c r="L1100" s="45">
        <v>0</v>
      </c>
      <c r="M1100" s="46">
        <v>3177.0839845590272</v>
      </c>
      <c r="N1100" s="44">
        <v>3678</v>
      </c>
      <c r="O1100" s="45">
        <v>0</v>
      </c>
      <c r="P1100" s="45">
        <v>4095</v>
      </c>
      <c r="Q1100" s="45">
        <v>6246.6326222441076</v>
      </c>
      <c r="R1100" s="46">
        <v>14019.632622244108</v>
      </c>
      <c r="S1100" s="44">
        <v>0</v>
      </c>
      <c r="T1100" s="45">
        <v>0</v>
      </c>
      <c r="U1100" s="45">
        <v>15190</v>
      </c>
      <c r="V1100" s="45">
        <v>6731.2154051086382</v>
      </c>
      <c r="W1100" s="47">
        <v>21921.21540510864</v>
      </c>
      <c r="X1100" s="44">
        <v>4016.5613845227263</v>
      </c>
      <c r="Y1100" s="45">
        <v>-6416.1441673872569</v>
      </c>
      <c r="Z1100" s="45">
        <v>-3605</v>
      </c>
      <c r="AA1100" s="45">
        <v>-1897</v>
      </c>
      <c r="AB1100" s="45">
        <v>0</v>
      </c>
      <c r="AC1100" s="46">
        <v>0</v>
      </c>
    </row>
    <row r="1101" spans="1:29" s="48" customFormat="1" ht="13.5" x14ac:dyDescent="0.25">
      <c r="A1101" s="40" t="s">
        <v>2194</v>
      </c>
      <c r="B1101" s="41" t="s">
        <v>2195</v>
      </c>
      <c r="C1101" s="42">
        <v>26461.149999999998</v>
      </c>
      <c r="D1101" s="43">
        <v>4.0299999999999997E-5</v>
      </c>
      <c r="E1101" s="43">
        <v>3.4929999999999999E-5</v>
      </c>
      <c r="F1101" s="44">
        <v>224253</v>
      </c>
      <c r="G1101" s="45">
        <v>296477</v>
      </c>
      <c r="H1101" s="46">
        <v>164666</v>
      </c>
      <c r="I1101" s="44">
        <v>10813</v>
      </c>
      <c r="J1101" s="45">
        <v>3497.4327767172481</v>
      </c>
      <c r="K1101" s="45">
        <v>14310.432776717247</v>
      </c>
      <c r="L1101" s="45">
        <v>0</v>
      </c>
      <c r="M1101" s="46">
        <v>14310.432776717247</v>
      </c>
      <c r="N1101" s="44">
        <v>7434</v>
      </c>
      <c r="O1101" s="45">
        <v>0</v>
      </c>
      <c r="P1101" s="45">
        <v>8276</v>
      </c>
      <c r="Q1101" s="45">
        <v>20551.115569003272</v>
      </c>
      <c r="R1101" s="46">
        <v>36261.115569003276</v>
      </c>
      <c r="S1101" s="44">
        <v>0</v>
      </c>
      <c r="T1101" s="45">
        <v>0</v>
      </c>
      <c r="U1101" s="45">
        <v>30700</v>
      </c>
      <c r="V1101" s="45">
        <v>3872.0617053012588</v>
      </c>
      <c r="W1101" s="47">
        <v>34572.061705301261</v>
      </c>
      <c r="X1101" s="44">
        <v>12704.812102725451</v>
      </c>
      <c r="Y1101" s="45">
        <v>104.24176097656164</v>
      </c>
      <c r="Z1101" s="45">
        <v>-7287</v>
      </c>
      <c r="AA1101" s="45">
        <v>-3832.9999999999982</v>
      </c>
      <c r="AB1101" s="45">
        <v>0</v>
      </c>
      <c r="AC1101" s="46">
        <v>0</v>
      </c>
    </row>
    <row r="1102" spans="1:29" s="48" customFormat="1" ht="13.5" x14ac:dyDescent="0.25">
      <c r="A1102" s="40" t="s">
        <v>2196</v>
      </c>
      <c r="B1102" s="41" t="s">
        <v>2197</v>
      </c>
      <c r="C1102" s="42">
        <v>45427.839999999997</v>
      </c>
      <c r="D1102" s="43">
        <v>6.9190000000000007E-5</v>
      </c>
      <c r="E1102" s="43">
        <v>7.9939999999999997E-5</v>
      </c>
      <c r="F1102" s="44">
        <v>385014</v>
      </c>
      <c r="G1102" s="45">
        <v>509014</v>
      </c>
      <c r="H1102" s="46">
        <v>282711</v>
      </c>
      <c r="I1102" s="44">
        <v>18564</v>
      </c>
      <c r="J1102" s="45">
        <v>-2789.8893649861129</v>
      </c>
      <c r="K1102" s="45">
        <v>15774.110635013887</v>
      </c>
      <c r="L1102" s="45">
        <v>0</v>
      </c>
      <c r="M1102" s="46">
        <v>15774.110635013887</v>
      </c>
      <c r="N1102" s="44">
        <v>12764</v>
      </c>
      <c r="O1102" s="45">
        <v>0</v>
      </c>
      <c r="P1102" s="45">
        <v>14209</v>
      </c>
      <c r="Q1102" s="45">
        <v>1123.6560920202692</v>
      </c>
      <c r="R1102" s="46">
        <v>28096.656092020268</v>
      </c>
      <c r="S1102" s="44">
        <v>0</v>
      </c>
      <c r="T1102" s="45">
        <v>0</v>
      </c>
      <c r="U1102" s="45">
        <v>52708</v>
      </c>
      <c r="V1102" s="45">
        <v>43071.842200710875</v>
      </c>
      <c r="W1102" s="47">
        <v>95779.842200710875</v>
      </c>
      <c r="X1102" s="44">
        <v>-18783.900821998792</v>
      </c>
      <c r="Y1102" s="45">
        <v>-29808.285286691818</v>
      </c>
      <c r="Z1102" s="45">
        <v>-12510</v>
      </c>
      <c r="AA1102" s="45">
        <v>-6581</v>
      </c>
      <c r="AB1102" s="45">
        <v>0</v>
      </c>
      <c r="AC1102" s="46">
        <v>0</v>
      </c>
    </row>
    <row r="1103" spans="1:29" s="48" customFormat="1" ht="13.5" x14ac:dyDescent="0.25">
      <c r="A1103" s="40" t="s">
        <v>2198</v>
      </c>
      <c r="B1103" s="41" t="s">
        <v>2199</v>
      </c>
      <c r="C1103" s="42">
        <v>36001.46</v>
      </c>
      <c r="D1103" s="43">
        <v>5.4839999999999997E-5</v>
      </c>
      <c r="E1103" s="43">
        <v>5.6280000000000003E-5</v>
      </c>
      <c r="F1103" s="44">
        <v>305162</v>
      </c>
      <c r="G1103" s="45">
        <v>403445</v>
      </c>
      <c r="H1103" s="46">
        <v>224077</v>
      </c>
      <c r="I1103" s="44">
        <v>14714</v>
      </c>
      <c r="J1103" s="45">
        <v>-28455.124382539871</v>
      </c>
      <c r="K1103" s="45">
        <v>-13741.124382539871</v>
      </c>
      <c r="L1103" s="45">
        <v>0</v>
      </c>
      <c r="M1103" s="46">
        <v>-13741.124382539871</v>
      </c>
      <c r="N1103" s="44">
        <v>10117</v>
      </c>
      <c r="O1103" s="45">
        <v>0</v>
      </c>
      <c r="P1103" s="45">
        <v>11262</v>
      </c>
      <c r="Q1103" s="45">
        <v>0</v>
      </c>
      <c r="R1103" s="46">
        <v>21379</v>
      </c>
      <c r="S1103" s="44">
        <v>0</v>
      </c>
      <c r="T1103" s="45">
        <v>0</v>
      </c>
      <c r="U1103" s="45">
        <v>41776</v>
      </c>
      <c r="V1103" s="45">
        <v>14065.558215930267</v>
      </c>
      <c r="W1103" s="47">
        <v>55841.558215930265</v>
      </c>
      <c r="X1103" s="44">
        <v>-6336.3454800597228</v>
      </c>
      <c r="Y1103" s="45">
        <v>-12994.212735870544</v>
      </c>
      <c r="Z1103" s="45">
        <v>-9916</v>
      </c>
      <c r="AA1103" s="45">
        <v>-5216</v>
      </c>
      <c r="AB1103" s="45">
        <v>0</v>
      </c>
      <c r="AC1103" s="46">
        <v>0</v>
      </c>
    </row>
    <row r="1104" spans="1:29" s="48" customFormat="1" ht="13.5" x14ac:dyDescent="0.25">
      <c r="A1104" s="40" t="s">
        <v>2200</v>
      </c>
      <c r="B1104" s="41" t="s">
        <v>2201</v>
      </c>
      <c r="C1104" s="42">
        <v>4098.45</v>
      </c>
      <c r="D1104" s="43">
        <v>6.2400000000000004E-6</v>
      </c>
      <c r="E1104" s="43">
        <v>1.0900000000000001E-5</v>
      </c>
      <c r="F1104" s="44">
        <v>34723</v>
      </c>
      <c r="G1104" s="45">
        <v>45906</v>
      </c>
      <c r="H1104" s="46">
        <v>25497</v>
      </c>
      <c r="I1104" s="44">
        <v>1674</v>
      </c>
      <c r="J1104" s="45">
        <v>16621.298544273275</v>
      </c>
      <c r="K1104" s="45">
        <v>18295.298544273275</v>
      </c>
      <c r="L1104" s="45">
        <v>0</v>
      </c>
      <c r="M1104" s="46">
        <v>18295.298544273275</v>
      </c>
      <c r="N1104" s="44">
        <v>1151</v>
      </c>
      <c r="O1104" s="45">
        <v>0</v>
      </c>
      <c r="P1104" s="45">
        <v>1281</v>
      </c>
      <c r="Q1104" s="45">
        <v>17612.904694393917</v>
      </c>
      <c r="R1104" s="46">
        <v>20044.904694393917</v>
      </c>
      <c r="S1104" s="44">
        <v>0</v>
      </c>
      <c r="T1104" s="45">
        <v>0</v>
      </c>
      <c r="U1104" s="45">
        <v>4754</v>
      </c>
      <c r="V1104" s="45">
        <v>18363.822715290233</v>
      </c>
      <c r="W1104" s="47">
        <v>23117.822715290233</v>
      </c>
      <c r="X1104" s="44">
        <v>6879.2116602641454</v>
      </c>
      <c r="Y1104" s="45">
        <v>-8230.1296811604589</v>
      </c>
      <c r="Z1104" s="45">
        <v>-1128</v>
      </c>
      <c r="AA1104" s="45">
        <v>-594</v>
      </c>
      <c r="AB1104" s="45">
        <v>0</v>
      </c>
      <c r="AC1104" s="46">
        <v>0</v>
      </c>
    </row>
    <row r="1105" spans="1:29" s="48" customFormat="1" ht="13.5" x14ac:dyDescent="0.25">
      <c r="A1105" s="40" t="s">
        <v>2202</v>
      </c>
      <c r="B1105" s="41" t="s">
        <v>2203</v>
      </c>
      <c r="C1105" s="42">
        <v>19484.12</v>
      </c>
      <c r="D1105" s="43">
        <v>2.968E-5</v>
      </c>
      <c r="E1105" s="43">
        <v>3.099E-5</v>
      </c>
      <c r="F1105" s="44">
        <v>165157</v>
      </c>
      <c r="G1105" s="45">
        <v>218349</v>
      </c>
      <c r="H1105" s="46">
        <v>121273</v>
      </c>
      <c r="I1105" s="44">
        <v>7963</v>
      </c>
      <c r="J1105" s="45">
        <v>1453.1223097518919</v>
      </c>
      <c r="K1105" s="45">
        <v>9416.1223097518923</v>
      </c>
      <c r="L1105" s="45">
        <v>0</v>
      </c>
      <c r="M1105" s="46">
        <v>9416.1223097518923</v>
      </c>
      <c r="N1105" s="44">
        <v>5475</v>
      </c>
      <c r="O1105" s="45">
        <v>0</v>
      </c>
      <c r="P1105" s="45">
        <v>6095</v>
      </c>
      <c r="Q1105" s="45">
        <v>461.02799546281483</v>
      </c>
      <c r="R1105" s="46">
        <v>12031.027995462815</v>
      </c>
      <c r="S1105" s="44">
        <v>0</v>
      </c>
      <c r="T1105" s="45">
        <v>0</v>
      </c>
      <c r="U1105" s="45">
        <v>22610</v>
      </c>
      <c r="V1105" s="45">
        <v>5524.5705096125948</v>
      </c>
      <c r="W1105" s="47">
        <v>28134.570509612597</v>
      </c>
      <c r="X1105" s="44">
        <v>-83.200714174588938</v>
      </c>
      <c r="Y1105" s="45">
        <v>-7829.341799975191</v>
      </c>
      <c r="Z1105" s="45">
        <v>-5366</v>
      </c>
      <c r="AA1105" s="45">
        <v>-2825.0000000000018</v>
      </c>
      <c r="AB1105" s="45">
        <v>0</v>
      </c>
      <c r="AC1105" s="46">
        <v>0</v>
      </c>
    </row>
    <row r="1106" spans="1:29" s="48" customFormat="1" ht="13.5" x14ac:dyDescent="0.25">
      <c r="A1106" s="40" t="s">
        <v>2204</v>
      </c>
      <c r="B1106" s="41" t="s">
        <v>2205</v>
      </c>
      <c r="C1106" s="42">
        <v>14523.36</v>
      </c>
      <c r="D1106" s="43">
        <v>2.2120000000000002E-5</v>
      </c>
      <c r="E1106" s="43">
        <v>1.978E-5</v>
      </c>
      <c r="F1106" s="44">
        <v>123089</v>
      </c>
      <c r="G1106" s="45">
        <v>162731</v>
      </c>
      <c r="H1106" s="46">
        <v>90382</v>
      </c>
      <c r="I1106" s="44">
        <v>5935</v>
      </c>
      <c r="J1106" s="45">
        <v>-37902.736486870344</v>
      </c>
      <c r="K1106" s="45">
        <v>-31967.736486870344</v>
      </c>
      <c r="L1106" s="45">
        <v>0</v>
      </c>
      <c r="M1106" s="46">
        <v>-31967.736486870344</v>
      </c>
      <c r="N1106" s="44">
        <v>4081</v>
      </c>
      <c r="O1106" s="45">
        <v>0</v>
      </c>
      <c r="P1106" s="45">
        <v>4543</v>
      </c>
      <c r="Q1106" s="45">
        <v>8896.0811471161887</v>
      </c>
      <c r="R1106" s="46">
        <v>17520.081147116187</v>
      </c>
      <c r="S1106" s="44">
        <v>0</v>
      </c>
      <c r="T1106" s="45">
        <v>0</v>
      </c>
      <c r="U1106" s="45">
        <v>16851</v>
      </c>
      <c r="V1106" s="45">
        <v>34001.839667537446</v>
      </c>
      <c r="W1106" s="47">
        <v>50852.839667537446</v>
      </c>
      <c r="X1106" s="44">
        <v>-26374.431552033624</v>
      </c>
      <c r="Y1106" s="45">
        <v>-855.32696838763104</v>
      </c>
      <c r="Z1106" s="45">
        <v>-4000</v>
      </c>
      <c r="AA1106" s="45">
        <v>-2103.0000000000073</v>
      </c>
      <c r="AB1106" s="45">
        <v>0</v>
      </c>
      <c r="AC1106" s="46">
        <v>0</v>
      </c>
    </row>
    <row r="1107" spans="1:29" s="48" customFormat="1" ht="13.5" x14ac:dyDescent="0.25">
      <c r="A1107" s="40" t="s">
        <v>2206</v>
      </c>
      <c r="B1107" s="41" t="s">
        <v>2207</v>
      </c>
      <c r="C1107" s="42">
        <v>14852.08</v>
      </c>
      <c r="D1107" s="43">
        <v>2.262E-5</v>
      </c>
      <c r="E1107" s="43">
        <v>1.91E-5</v>
      </c>
      <c r="F1107" s="44">
        <v>125871</v>
      </c>
      <c r="G1107" s="45">
        <v>166410</v>
      </c>
      <c r="H1107" s="46">
        <v>92425</v>
      </c>
      <c r="I1107" s="44">
        <v>6069</v>
      </c>
      <c r="J1107" s="45">
        <v>7975.0645066227935</v>
      </c>
      <c r="K1107" s="45">
        <v>14044.064506622793</v>
      </c>
      <c r="L1107" s="45">
        <v>0</v>
      </c>
      <c r="M1107" s="46">
        <v>14044.064506622793</v>
      </c>
      <c r="N1107" s="44">
        <v>4173</v>
      </c>
      <c r="O1107" s="45">
        <v>0</v>
      </c>
      <c r="P1107" s="45">
        <v>4645</v>
      </c>
      <c r="Q1107" s="45">
        <v>13519.816212294965</v>
      </c>
      <c r="R1107" s="46">
        <v>22337.816212294965</v>
      </c>
      <c r="S1107" s="44">
        <v>0</v>
      </c>
      <c r="T1107" s="45">
        <v>0</v>
      </c>
      <c r="U1107" s="45">
        <v>17232</v>
      </c>
      <c r="V1107" s="45">
        <v>779.04450230270186</v>
      </c>
      <c r="W1107" s="47">
        <v>18011.044502302702</v>
      </c>
      <c r="X1107" s="44">
        <v>9750.5210608423367</v>
      </c>
      <c r="Y1107" s="45">
        <v>818.25064914992527</v>
      </c>
      <c r="Z1107" s="45">
        <v>-4090</v>
      </c>
      <c r="AA1107" s="45">
        <v>-2152</v>
      </c>
      <c r="AB1107" s="45">
        <v>0</v>
      </c>
      <c r="AC1107" s="46">
        <v>0</v>
      </c>
    </row>
    <row r="1108" spans="1:29" s="48" customFormat="1" ht="13.5" x14ac:dyDescent="0.25">
      <c r="A1108" s="40" t="s">
        <v>2208</v>
      </c>
      <c r="B1108" s="41" t="s">
        <v>2209</v>
      </c>
      <c r="C1108" s="42">
        <v>0</v>
      </c>
      <c r="D1108" s="43">
        <v>0</v>
      </c>
      <c r="E1108" s="43">
        <v>0</v>
      </c>
      <c r="F1108" s="44">
        <v>0</v>
      </c>
      <c r="G1108" s="45">
        <v>0</v>
      </c>
      <c r="H1108" s="46">
        <v>0</v>
      </c>
      <c r="I1108" s="44">
        <v>0</v>
      </c>
      <c r="J1108" s="45">
        <v>0</v>
      </c>
      <c r="K1108" s="45">
        <v>0</v>
      </c>
      <c r="L1108" s="45">
        <v>0</v>
      </c>
      <c r="M1108" s="46">
        <v>0</v>
      </c>
      <c r="N1108" s="44">
        <v>0</v>
      </c>
      <c r="O1108" s="45">
        <v>0</v>
      </c>
      <c r="P1108" s="45">
        <v>0</v>
      </c>
      <c r="Q1108" s="45">
        <v>0</v>
      </c>
      <c r="R1108" s="46">
        <v>0</v>
      </c>
      <c r="S1108" s="44">
        <v>0</v>
      </c>
      <c r="T1108" s="45">
        <v>0</v>
      </c>
      <c r="U1108" s="45">
        <v>0</v>
      </c>
      <c r="V1108" s="45">
        <v>0</v>
      </c>
      <c r="W1108" s="47">
        <v>0</v>
      </c>
      <c r="X1108" s="44">
        <v>0</v>
      </c>
      <c r="Y1108" s="45">
        <v>0</v>
      </c>
      <c r="Z1108" s="45">
        <v>0</v>
      </c>
      <c r="AA1108" s="45">
        <v>0</v>
      </c>
      <c r="AB1108" s="45">
        <v>0</v>
      </c>
      <c r="AC1108" s="46">
        <v>0</v>
      </c>
    </row>
    <row r="1109" spans="1:29" s="48" customFormat="1" ht="13.5" x14ac:dyDescent="0.25">
      <c r="A1109" s="40" t="s">
        <v>2210</v>
      </c>
      <c r="B1109" s="41" t="s">
        <v>2211</v>
      </c>
      <c r="C1109" s="42">
        <v>115786.67</v>
      </c>
      <c r="D1109" s="43">
        <v>1.7636E-4</v>
      </c>
      <c r="E1109" s="43">
        <v>1.9048000000000001E-4</v>
      </c>
      <c r="F1109" s="44">
        <v>981371</v>
      </c>
      <c r="G1109" s="45">
        <v>1297438</v>
      </c>
      <c r="H1109" s="46">
        <v>720608</v>
      </c>
      <c r="I1109" s="44">
        <v>47318</v>
      </c>
      <c r="J1109" s="45">
        <v>-141629.29645967722</v>
      </c>
      <c r="K1109" s="45">
        <v>-94311.296459677222</v>
      </c>
      <c r="L1109" s="45">
        <v>0</v>
      </c>
      <c r="M1109" s="46">
        <v>-94311.296459677222</v>
      </c>
      <c r="N1109" s="44">
        <v>32534</v>
      </c>
      <c r="O1109" s="45">
        <v>0</v>
      </c>
      <c r="P1109" s="45">
        <v>36217</v>
      </c>
      <c r="Q1109" s="45">
        <v>0</v>
      </c>
      <c r="R1109" s="46">
        <v>68751</v>
      </c>
      <c r="S1109" s="44">
        <v>0</v>
      </c>
      <c r="T1109" s="45">
        <v>0</v>
      </c>
      <c r="U1109" s="45">
        <v>134349</v>
      </c>
      <c r="V1109" s="45">
        <v>75019.612525845616</v>
      </c>
      <c r="W1109" s="47">
        <v>209368.61252584562</v>
      </c>
      <c r="X1109" s="44">
        <v>-35917.407766906676</v>
      </c>
      <c r="Y1109" s="45">
        <v>-56036.20475893894</v>
      </c>
      <c r="Z1109" s="45">
        <v>-31888</v>
      </c>
      <c r="AA1109" s="45">
        <v>-16776</v>
      </c>
      <c r="AB1109" s="45">
        <v>0</v>
      </c>
      <c r="AC1109" s="46">
        <v>0</v>
      </c>
    </row>
    <row r="1110" spans="1:29" s="48" customFormat="1" ht="13.5" x14ac:dyDescent="0.25">
      <c r="A1110" s="40" t="s">
        <v>2212</v>
      </c>
      <c r="B1110" s="41" t="s">
        <v>2213</v>
      </c>
      <c r="C1110" s="42">
        <v>58611.199999999997</v>
      </c>
      <c r="D1110" s="43">
        <v>8.9270000000000004E-5</v>
      </c>
      <c r="E1110" s="43">
        <v>9.4259999999999995E-5</v>
      </c>
      <c r="F1110" s="44">
        <v>496751</v>
      </c>
      <c r="G1110" s="45">
        <v>656738</v>
      </c>
      <c r="H1110" s="46">
        <v>364758</v>
      </c>
      <c r="I1110" s="44">
        <v>23951</v>
      </c>
      <c r="J1110" s="45">
        <v>-21239.374408699456</v>
      </c>
      <c r="K1110" s="45">
        <v>2711.6255913005443</v>
      </c>
      <c r="L1110" s="45">
        <v>0</v>
      </c>
      <c r="M1110" s="46">
        <v>2711.6255913005443</v>
      </c>
      <c r="N1110" s="44">
        <v>16468</v>
      </c>
      <c r="O1110" s="45">
        <v>0</v>
      </c>
      <c r="P1110" s="45">
        <v>18333</v>
      </c>
      <c r="Q1110" s="45">
        <v>0</v>
      </c>
      <c r="R1110" s="46">
        <v>34801</v>
      </c>
      <c r="S1110" s="44">
        <v>0</v>
      </c>
      <c r="T1110" s="45">
        <v>0</v>
      </c>
      <c r="U1110" s="45">
        <v>68005</v>
      </c>
      <c r="V1110" s="45">
        <v>23077.851802971032</v>
      </c>
      <c r="W1110" s="47">
        <v>91082.851802971039</v>
      </c>
      <c r="X1110" s="44">
        <v>-6524.7985632508135</v>
      </c>
      <c r="Y1110" s="45">
        <v>-25125.053239720219</v>
      </c>
      <c r="Z1110" s="45">
        <v>-16141</v>
      </c>
      <c r="AA1110" s="45">
        <v>-8491</v>
      </c>
      <c r="AB1110" s="45">
        <v>0</v>
      </c>
      <c r="AC1110" s="46">
        <v>0</v>
      </c>
    </row>
    <row r="1111" spans="1:29" s="48" customFormat="1" ht="13.5" x14ac:dyDescent="0.25">
      <c r="A1111" s="40" t="s">
        <v>2214</v>
      </c>
      <c r="B1111" s="41" t="s">
        <v>2215</v>
      </c>
      <c r="C1111" s="42">
        <v>34285.549999999996</v>
      </c>
      <c r="D1111" s="43">
        <v>5.2219999999999998E-5</v>
      </c>
      <c r="E1111" s="43">
        <v>5.5560000000000003E-5</v>
      </c>
      <c r="F1111" s="44">
        <v>290583</v>
      </c>
      <c r="G1111" s="45">
        <v>384170</v>
      </c>
      <c r="H1111" s="46">
        <v>213371</v>
      </c>
      <c r="I1111" s="44">
        <v>14011</v>
      </c>
      <c r="J1111" s="45">
        <v>-31751.638952805006</v>
      </c>
      <c r="K1111" s="45">
        <v>-17740.638952805006</v>
      </c>
      <c r="L1111" s="45">
        <v>0</v>
      </c>
      <c r="M1111" s="46">
        <v>-17740.638952805006</v>
      </c>
      <c r="N1111" s="44">
        <v>9633</v>
      </c>
      <c r="O1111" s="45">
        <v>0</v>
      </c>
      <c r="P1111" s="45">
        <v>10724</v>
      </c>
      <c r="Q1111" s="45">
        <v>0</v>
      </c>
      <c r="R1111" s="46">
        <v>20357</v>
      </c>
      <c r="S1111" s="44">
        <v>0</v>
      </c>
      <c r="T1111" s="45">
        <v>0</v>
      </c>
      <c r="U1111" s="45">
        <v>39781</v>
      </c>
      <c r="V1111" s="45">
        <v>25698.702276968419</v>
      </c>
      <c r="W1111" s="47">
        <v>65479.702276968419</v>
      </c>
      <c r="X1111" s="44">
        <v>-15383.312400724899</v>
      </c>
      <c r="Y1111" s="45">
        <v>-15329.38987624352</v>
      </c>
      <c r="Z1111" s="45">
        <v>-9442</v>
      </c>
      <c r="AA1111" s="45">
        <v>-4968</v>
      </c>
      <c r="AB1111" s="45">
        <v>0</v>
      </c>
      <c r="AC1111" s="46">
        <v>0</v>
      </c>
    </row>
    <row r="1112" spans="1:29" s="48" customFormat="1" ht="13.5" x14ac:dyDescent="0.25">
      <c r="A1112" s="40" t="s">
        <v>2216</v>
      </c>
      <c r="B1112" s="41" t="s">
        <v>2217</v>
      </c>
      <c r="C1112" s="42">
        <v>72681.56</v>
      </c>
      <c r="D1112" s="43">
        <v>1.1069999999999999E-4</v>
      </c>
      <c r="E1112" s="43">
        <v>1.0341E-4</v>
      </c>
      <c r="F1112" s="44">
        <v>616000</v>
      </c>
      <c r="G1112" s="45">
        <v>814393</v>
      </c>
      <c r="H1112" s="46">
        <v>452321</v>
      </c>
      <c r="I1112" s="44">
        <v>29701</v>
      </c>
      <c r="J1112" s="45">
        <v>50858.435700787391</v>
      </c>
      <c r="K1112" s="45">
        <v>80559.435700787391</v>
      </c>
      <c r="L1112" s="45">
        <v>0</v>
      </c>
      <c r="M1112" s="46">
        <v>80559.435700787391</v>
      </c>
      <c r="N1112" s="44">
        <v>20422</v>
      </c>
      <c r="O1112" s="45">
        <v>0</v>
      </c>
      <c r="P1112" s="45">
        <v>22733</v>
      </c>
      <c r="Q1112" s="45">
        <v>34061.559199304058</v>
      </c>
      <c r="R1112" s="46">
        <v>77216.559199304058</v>
      </c>
      <c r="S1112" s="44">
        <v>0</v>
      </c>
      <c r="T1112" s="45">
        <v>0</v>
      </c>
      <c r="U1112" s="45">
        <v>84330</v>
      </c>
      <c r="V1112" s="45">
        <v>0</v>
      </c>
      <c r="W1112" s="47">
        <v>84330</v>
      </c>
      <c r="X1112" s="44">
        <v>34349.160496345212</v>
      </c>
      <c r="Y1112" s="45">
        <v>-10916.601297041156</v>
      </c>
      <c r="Z1112" s="45">
        <v>-20016</v>
      </c>
      <c r="AA1112" s="45">
        <v>-10530</v>
      </c>
      <c r="AB1112" s="45">
        <v>0</v>
      </c>
      <c r="AC1112" s="46">
        <v>0</v>
      </c>
    </row>
    <row r="1113" spans="1:29" s="48" customFormat="1" ht="13.5" x14ac:dyDescent="0.25">
      <c r="A1113" s="40" t="s">
        <v>2218</v>
      </c>
      <c r="B1113" s="41" t="s">
        <v>2219</v>
      </c>
      <c r="C1113" s="42">
        <v>0</v>
      </c>
      <c r="D1113" s="43">
        <v>0</v>
      </c>
      <c r="E1113" s="43">
        <v>1.3999999999999999E-6</v>
      </c>
      <c r="F1113" s="44">
        <v>0</v>
      </c>
      <c r="G1113" s="45">
        <v>0</v>
      </c>
      <c r="H1113" s="46">
        <v>0</v>
      </c>
      <c r="I1113" s="44">
        <v>0</v>
      </c>
      <c r="J1113" s="45">
        <v>-33687.865147652003</v>
      </c>
      <c r="K1113" s="45">
        <v>-33687.865147652003</v>
      </c>
      <c r="L1113" s="45">
        <v>0</v>
      </c>
      <c r="M1113" s="46">
        <v>-33687.865147652003</v>
      </c>
      <c r="N1113" s="44">
        <v>0</v>
      </c>
      <c r="O1113" s="45">
        <v>0</v>
      </c>
      <c r="P1113" s="45">
        <v>0</v>
      </c>
      <c r="Q1113" s="45">
        <v>0</v>
      </c>
      <c r="R1113" s="46">
        <v>0</v>
      </c>
      <c r="S1113" s="44">
        <v>0</v>
      </c>
      <c r="T1113" s="45">
        <v>0</v>
      </c>
      <c r="U1113" s="45">
        <v>0</v>
      </c>
      <c r="V1113" s="45">
        <v>13085.235833458872</v>
      </c>
      <c r="W1113" s="47">
        <v>13085.235833458872</v>
      </c>
      <c r="X1113" s="44">
        <v>-10982.930888752</v>
      </c>
      <c r="Y1113" s="45">
        <v>-2102.3049447068702</v>
      </c>
      <c r="Z1113" s="45">
        <v>0</v>
      </c>
      <c r="AA1113" s="45">
        <v>0</v>
      </c>
      <c r="AB1113" s="45">
        <v>0</v>
      </c>
      <c r="AC1113" s="46">
        <v>0</v>
      </c>
    </row>
    <row r="1114" spans="1:29" s="48" customFormat="1" ht="13.5" x14ac:dyDescent="0.25">
      <c r="A1114" s="40" t="s">
        <v>2220</v>
      </c>
      <c r="B1114" s="41" t="s">
        <v>2221</v>
      </c>
      <c r="C1114" s="42">
        <v>19552.2</v>
      </c>
      <c r="D1114" s="43">
        <v>2.9779999999999999E-5</v>
      </c>
      <c r="E1114" s="43">
        <v>3.0069999999999998E-5</v>
      </c>
      <c r="F1114" s="44">
        <v>165713</v>
      </c>
      <c r="G1114" s="45">
        <v>219084</v>
      </c>
      <c r="H1114" s="46">
        <v>121681</v>
      </c>
      <c r="I1114" s="44">
        <v>7990</v>
      </c>
      <c r="J1114" s="45">
        <v>-2924.8764226084527</v>
      </c>
      <c r="K1114" s="45">
        <v>5065.1235773915469</v>
      </c>
      <c r="L1114" s="45">
        <v>0</v>
      </c>
      <c r="M1114" s="46">
        <v>5065.1235773915469</v>
      </c>
      <c r="N1114" s="44">
        <v>5494</v>
      </c>
      <c r="O1114" s="45">
        <v>0</v>
      </c>
      <c r="P1114" s="45">
        <v>6116</v>
      </c>
      <c r="Q1114" s="45">
        <v>0</v>
      </c>
      <c r="R1114" s="46">
        <v>11610</v>
      </c>
      <c r="S1114" s="44">
        <v>0</v>
      </c>
      <c r="T1114" s="45">
        <v>0</v>
      </c>
      <c r="U1114" s="45">
        <v>22686</v>
      </c>
      <c r="V1114" s="45">
        <v>4757.1103023225987</v>
      </c>
      <c r="W1114" s="47">
        <v>27443.110302322599</v>
      </c>
      <c r="X1114" s="44">
        <v>-1299.527588783898</v>
      </c>
      <c r="Y1114" s="45">
        <v>-6317.5827135387008</v>
      </c>
      <c r="Z1114" s="45">
        <v>-5385</v>
      </c>
      <c r="AA1114" s="45">
        <v>-2831</v>
      </c>
      <c r="AB1114" s="45">
        <v>0</v>
      </c>
      <c r="AC1114" s="46">
        <v>0</v>
      </c>
    </row>
    <row r="1115" spans="1:29" s="48" customFormat="1" ht="13.5" x14ac:dyDescent="0.25">
      <c r="A1115" s="40" t="s">
        <v>2222</v>
      </c>
      <c r="B1115" s="41" t="s">
        <v>2223</v>
      </c>
      <c r="C1115" s="42">
        <v>1504939.53</v>
      </c>
      <c r="D1115" s="43">
        <v>2.2922400000000001E-3</v>
      </c>
      <c r="E1115" s="43">
        <v>2.0275200000000001E-3</v>
      </c>
      <c r="F1115" s="44">
        <v>12755373</v>
      </c>
      <c r="G1115" s="45">
        <v>16863456</v>
      </c>
      <c r="H1115" s="46">
        <v>9366107</v>
      </c>
      <c r="I1115" s="44">
        <v>615010</v>
      </c>
      <c r="J1115" s="45">
        <v>1231794.4420589423</v>
      </c>
      <c r="K1115" s="45">
        <v>1846804.4420589423</v>
      </c>
      <c r="L1115" s="45">
        <v>0</v>
      </c>
      <c r="M1115" s="46">
        <v>1846804.4420589423</v>
      </c>
      <c r="N1115" s="44">
        <v>422866</v>
      </c>
      <c r="O1115" s="45">
        <v>0</v>
      </c>
      <c r="P1115" s="45">
        <v>470735</v>
      </c>
      <c r="Q1115" s="45">
        <v>1157275.5319564764</v>
      </c>
      <c r="R1115" s="46">
        <v>2050876.5319564764</v>
      </c>
      <c r="S1115" s="44">
        <v>0</v>
      </c>
      <c r="T1115" s="45">
        <v>0</v>
      </c>
      <c r="U1115" s="45">
        <v>1746199</v>
      </c>
      <c r="V1115" s="45">
        <v>0</v>
      </c>
      <c r="W1115" s="47">
        <v>1746199</v>
      </c>
      <c r="X1115" s="44">
        <v>992405.57378849783</v>
      </c>
      <c r="Y1115" s="45">
        <v>-55230.041832021321</v>
      </c>
      <c r="Z1115" s="45">
        <v>-414462</v>
      </c>
      <c r="AA1115" s="45">
        <v>-218036</v>
      </c>
      <c r="AB1115" s="45">
        <v>0</v>
      </c>
      <c r="AC1115" s="46">
        <v>0</v>
      </c>
    </row>
    <row r="1116" spans="1:29" s="48" customFormat="1" ht="13.5" x14ac:dyDescent="0.25">
      <c r="A1116" s="40" t="s">
        <v>2224</v>
      </c>
      <c r="B1116" s="41" t="s">
        <v>2225</v>
      </c>
      <c r="C1116" s="42">
        <v>27637.42</v>
      </c>
      <c r="D1116" s="43">
        <v>4.21E-5</v>
      </c>
      <c r="E1116" s="43">
        <v>6.0630000000000001E-5</v>
      </c>
      <c r="F1116" s="44">
        <v>234269</v>
      </c>
      <c r="G1116" s="45">
        <v>309720</v>
      </c>
      <c r="H1116" s="46">
        <v>172021</v>
      </c>
      <c r="I1116" s="44">
        <v>11295</v>
      </c>
      <c r="J1116" s="45">
        <v>-40210.958289188202</v>
      </c>
      <c r="K1116" s="45">
        <v>-28915.958289188202</v>
      </c>
      <c r="L1116" s="45">
        <v>0</v>
      </c>
      <c r="M1116" s="46">
        <v>-28915.958289188202</v>
      </c>
      <c r="N1116" s="44">
        <v>7766</v>
      </c>
      <c r="O1116" s="45">
        <v>0</v>
      </c>
      <c r="P1116" s="45">
        <v>8646</v>
      </c>
      <c r="Q1116" s="45">
        <v>0</v>
      </c>
      <c r="R1116" s="46">
        <v>16412</v>
      </c>
      <c r="S1116" s="44">
        <v>0</v>
      </c>
      <c r="T1116" s="45">
        <v>0</v>
      </c>
      <c r="U1116" s="45">
        <v>32071</v>
      </c>
      <c r="V1116" s="45">
        <v>76152.029924697796</v>
      </c>
      <c r="W1116" s="47">
        <v>108223.0299246978</v>
      </c>
      <c r="X1116" s="44">
        <v>-44052.723190310237</v>
      </c>
      <c r="Y1116" s="45">
        <v>-36141.306734387559</v>
      </c>
      <c r="Z1116" s="45">
        <v>-7612</v>
      </c>
      <c r="AA1116" s="45">
        <v>-4005</v>
      </c>
      <c r="AB1116" s="45">
        <v>0</v>
      </c>
      <c r="AC1116" s="46">
        <v>0</v>
      </c>
    </row>
    <row r="1117" spans="1:29" s="48" customFormat="1" ht="13.5" x14ac:dyDescent="0.25">
      <c r="A1117" s="40" t="s">
        <v>2226</v>
      </c>
      <c r="B1117" s="41" t="s">
        <v>2227</v>
      </c>
      <c r="C1117" s="42">
        <v>21495.040000000001</v>
      </c>
      <c r="D1117" s="43">
        <v>3.2740000000000002E-5</v>
      </c>
      <c r="E1117" s="43">
        <v>3.714E-5</v>
      </c>
      <c r="F1117" s="44">
        <v>182185</v>
      </c>
      <c r="G1117" s="45">
        <v>240860</v>
      </c>
      <c r="H1117" s="46">
        <v>133776</v>
      </c>
      <c r="I1117" s="44">
        <v>8784</v>
      </c>
      <c r="J1117" s="45">
        <v>-10592.890988392281</v>
      </c>
      <c r="K1117" s="45">
        <v>-1808.8909883922806</v>
      </c>
      <c r="L1117" s="45">
        <v>0</v>
      </c>
      <c r="M1117" s="46">
        <v>-1808.8909883922806</v>
      </c>
      <c r="N1117" s="44">
        <v>6040</v>
      </c>
      <c r="O1117" s="45">
        <v>0</v>
      </c>
      <c r="P1117" s="45">
        <v>6723</v>
      </c>
      <c r="Q1117" s="45">
        <v>5510.8963770183673</v>
      </c>
      <c r="R1117" s="46">
        <v>18273.896377018369</v>
      </c>
      <c r="S1117" s="44">
        <v>0</v>
      </c>
      <c r="T1117" s="45">
        <v>0</v>
      </c>
      <c r="U1117" s="45">
        <v>24941</v>
      </c>
      <c r="V1117" s="45">
        <v>17687.013623527324</v>
      </c>
      <c r="W1117" s="47">
        <v>42628.013623527324</v>
      </c>
      <c r="X1117" s="44">
        <v>-2246.0132671342999</v>
      </c>
      <c r="Y1117" s="45">
        <v>-13074.103979374655</v>
      </c>
      <c r="Z1117" s="45">
        <v>-5920</v>
      </c>
      <c r="AA1117" s="45">
        <v>-3114</v>
      </c>
      <c r="AB1117" s="45">
        <v>0</v>
      </c>
      <c r="AC1117" s="46">
        <v>0</v>
      </c>
    </row>
    <row r="1118" spans="1:29" s="48" customFormat="1" ht="13.5" x14ac:dyDescent="0.25">
      <c r="A1118" s="40" t="s">
        <v>2228</v>
      </c>
      <c r="B1118" s="41" t="s">
        <v>2229</v>
      </c>
      <c r="C1118" s="42">
        <v>46031.58</v>
      </c>
      <c r="D1118" s="43">
        <v>7.0110000000000005E-5</v>
      </c>
      <c r="E1118" s="43">
        <v>8.0840000000000005E-5</v>
      </c>
      <c r="F1118" s="44">
        <v>390133</v>
      </c>
      <c r="G1118" s="45">
        <v>515782</v>
      </c>
      <c r="H1118" s="46">
        <v>286470</v>
      </c>
      <c r="I1118" s="44">
        <v>18811</v>
      </c>
      <c r="J1118" s="45">
        <v>-3742.1537076178056</v>
      </c>
      <c r="K1118" s="45">
        <v>15068.846292382193</v>
      </c>
      <c r="L1118" s="45">
        <v>0</v>
      </c>
      <c r="M1118" s="46">
        <v>15068.846292382193</v>
      </c>
      <c r="N1118" s="44">
        <v>12934</v>
      </c>
      <c r="O1118" s="45">
        <v>0</v>
      </c>
      <c r="P1118" s="45">
        <v>14398</v>
      </c>
      <c r="Q1118" s="45">
        <v>10727.369935904595</v>
      </c>
      <c r="R1118" s="46">
        <v>38059.369935904593</v>
      </c>
      <c r="S1118" s="44">
        <v>0</v>
      </c>
      <c r="T1118" s="45">
        <v>0</v>
      </c>
      <c r="U1118" s="45">
        <v>53409</v>
      </c>
      <c r="V1118" s="45">
        <v>43005.423081607558</v>
      </c>
      <c r="W1118" s="47">
        <v>96414.423081607558</v>
      </c>
      <c r="X1118" s="44">
        <v>-9050.1875218778459</v>
      </c>
      <c r="Y1118" s="45">
        <v>-29959.865623825117</v>
      </c>
      <c r="Z1118" s="45">
        <v>-12677</v>
      </c>
      <c r="AA1118" s="45">
        <v>-6668</v>
      </c>
      <c r="AB1118" s="45">
        <v>0</v>
      </c>
      <c r="AC1118" s="46">
        <v>0</v>
      </c>
    </row>
    <row r="1119" spans="1:29" s="48" customFormat="1" ht="13.5" x14ac:dyDescent="0.25">
      <c r="A1119" s="40" t="s">
        <v>2230</v>
      </c>
      <c r="B1119" s="41" t="s">
        <v>2231</v>
      </c>
      <c r="C1119" s="42">
        <v>96862.47</v>
      </c>
      <c r="D1119" s="43">
        <v>1.4753999999999999E-4</v>
      </c>
      <c r="E1119" s="43">
        <v>1.5457000000000001E-4</v>
      </c>
      <c r="F1119" s="44">
        <v>820999</v>
      </c>
      <c r="G1119" s="45">
        <v>1085416</v>
      </c>
      <c r="H1119" s="46">
        <v>602849</v>
      </c>
      <c r="I1119" s="44">
        <v>39585</v>
      </c>
      <c r="J1119" s="45">
        <v>24732.638863744389</v>
      </c>
      <c r="K1119" s="45">
        <v>64317.638863744389</v>
      </c>
      <c r="L1119" s="45">
        <v>0</v>
      </c>
      <c r="M1119" s="46">
        <v>64317.638863744389</v>
      </c>
      <c r="N1119" s="44">
        <v>27218</v>
      </c>
      <c r="O1119" s="45">
        <v>0</v>
      </c>
      <c r="P1119" s="45">
        <v>30299</v>
      </c>
      <c r="Q1119" s="45">
        <v>0</v>
      </c>
      <c r="R1119" s="46">
        <v>57517</v>
      </c>
      <c r="S1119" s="44">
        <v>0</v>
      </c>
      <c r="T1119" s="45">
        <v>0</v>
      </c>
      <c r="U1119" s="45">
        <v>112394</v>
      </c>
      <c r="V1119" s="45">
        <v>32625.939921801259</v>
      </c>
      <c r="W1119" s="47">
        <v>145019.93992180127</v>
      </c>
      <c r="X1119" s="44">
        <v>-7094.2286673268027</v>
      </c>
      <c r="Y1119" s="45">
        <v>-39698.71125447446</v>
      </c>
      <c r="Z1119" s="45">
        <v>-26677</v>
      </c>
      <c r="AA1119" s="45">
        <v>-14033</v>
      </c>
      <c r="AB1119" s="45">
        <v>0</v>
      </c>
      <c r="AC1119" s="46">
        <v>0</v>
      </c>
    </row>
    <row r="1120" spans="1:29" s="48" customFormat="1" ht="13.5" x14ac:dyDescent="0.25">
      <c r="A1120" s="40" t="s">
        <v>2232</v>
      </c>
      <c r="B1120" s="41" t="s">
        <v>2233</v>
      </c>
      <c r="C1120" s="42">
        <v>4132.63</v>
      </c>
      <c r="D1120" s="43">
        <v>6.2899999999999999E-6</v>
      </c>
      <c r="E1120" s="43">
        <v>1.2500000000000001E-6</v>
      </c>
      <c r="F1120" s="44">
        <v>35001</v>
      </c>
      <c r="G1120" s="45">
        <v>46274</v>
      </c>
      <c r="H1120" s="46">
        <v>25701</v>
      </c>
      <c r="I1120" s="44">
        <v>1688</v>
      </c>
      <c r="J1120" s="45">
        <v>-37378.500125682127</v>
      </c>
      <c r="K1120" s="45">
        <v>-35690.500125682127</v>
      </c>
      <c r="L1120" s="45">
        <v>0</v>
      </c>
      <c r="M1120" s="46">
        <v>-35690.500125682127</v>
      </c>
      <c r="N1120" s="44">
        <v>1160</v>
      </c>
      <c r="O1120" s="45">
        <v>0</v>
      </c>
      <c r="P1120" s="45">
        <v>1292</v>
      </c>
      <c r="Q1120" s="45">
        <v>19695.837996860151</v>
      </c>
      <c r="R1120" s="46">
        <v>22147.837996860151</v>
      </c>
      <c r="S1120" s="44">
        <v>0</v>
      </c>
      <c r="T1120" s="45">
        <v>0</v>
      </c>
      <c r="U1120" s="45">
        <v>4792</v>
      </c>
      <c r="V1120" s="45">
        <v>11860.692597771671</v>
      </c>
      <c r="W1120" s="47">
        <v>16652.692597771671</v>
      </c>
      <c r="X1120" s="44">
        <v>904.2320916481749</v>
      </c>
      <c r="Y1120" s="45">
        <v>6326.9133074403062</v>
      </c>
      <c r="Z1120" s="45">
        <v>-1137</v>
      </c>
      <c r="AA1120" s="45">
        <v>-599.00000000000091</v>
      </c>
      <c r="AB1120" s="45">
        <v>0</v>
      </c>
      <c r="AC1120" s="46">
        <v>0</v>
      </c>
    </row>
    <row r="1121" spans="1:29" s="48" customFormat="1" ht="13.5" x14ac:dyDescent="0.25">
      <c r="A1121" s="40" t="s">
        <v>2234</v>
      </c>
      <c r="B1121" s="41" t="s">
        <v>2235</v>
      </c>
      <c r="C1121" s="42">
        <v>19421.53</v>
      </c>
      <c r="D1121" s="43">
        <v>2.9580000000000001E-5</v>
      </c>
      <c r="E1121" s="43">
        <v>3.1130000000000002E-5</v>
      </c>
      <c r="F1121" s="44">
        <v>164601</v>
      </c>
      <c r="G1121" s="45">
        <v>217613</v>
      </c>
      <c r="H1121" s="46">
        <v>120864</v>
      </c>
      <c r="I1121" s="44">
        <v>7936</v>
      </c>
      <c r="J1121" s="45">
        <v>-806.48771293240316</v>
      </c>
      <c r="K1121" s="45">
        <v>7129.5122870675968</v>
      </c>
      <c r="L1121" s="45">
        <v>0</v>
      </c>
      <c r="M1121" s="46">
        <v>7129.5122870675968</v>
      </c>
      <c r="N1121" s="44">
        <v>5457</v>
      </c>
      <c r="O1121" s="45">
        <v>0</v>
      </c>
      <c r="P1121" s="45">
        <v>6075</v>
      </c>
      <c r="Q1121" s="45">
        <v>0</v>
      </c>
      <c r="R1121" s="46">
        <v>11532</v>
      </c>
      <c r="S1121" s="44">
        <v>0</v>
      </c>
      <c r="T1121" s="45">
        <v>0</v>
      </c>
      <c r="U1121" s="45">
        <v>22534</v>
      </c>
      <c r="V1121" s="45">
        <v>7270.2963008974803</v>
      </c>
      <c r="W1121" s="47">
        <v>29804.29630089748</v>
      </c>
      <c r="X1121" s="44">
        <v>-1940.7787582706842</v>
      </c>
      <c r="Y1121" s="45">
        <v>-8169.5175426267951</v>
      </c>
      <c r="Z1121" s="45">
        <v>-5348</v>
      </c>
      <c r="AA1121" s="45">
        <v>-2814</v>
      </c>
      <c r="AB1121" s="45">
        <v>0</v>
      </c>
      <c r="AC1121" s="46">
        <v>0</v>
      </c>
    </row>
    <row r="1122" spans="1:29" s="48" customFormat="1" ht="13.5" x14ac:dyDescent="0.25">
      <c r="A1122" s="40" t="s">
        <v>2236</v>
      </c>
      <c r="B1122" s="41" t="s">
        <v>2237</v>
      </c>
      <c r="C1122" s="42">
        <v>31534.6</v>
      </c>
      <c r="D1122" s="43">
        <v>4.8029999999999999E-5</v>
      </c>
      <c r="E1122" s="43">
        <v>4.9599999999999999E-5</v>
      </c>
      <c r="F1122" s="44">
        <v>267267</v>
      </c>
      <c r="G1122" s="45">
        <v>353345</v>
      </c>
      <c r="H1122" s="46">
        <v>196251</v>
      </c>
      <c r="I1122" s="44">
        <v>12886</v>
      </c>
      <c r="J1122" s="45">
        <v>-11607.207005580245</v>
      </c>
      <c r="K1122" s="45">
        <v>1278.7929944197549</v>
      </c>
      <c r="L1122" s="45">
        <v>0</v>
      </c>
      <c r="M1122" s="46">
        <v>1278.7929944197549</v>
      </c>
      <c r="N1122" s="44">
        <v>8860</v>
      </c>
      <c r="O1122" s="45">
        <v>0</v>
      </c>
      <c r="P1122" s="45">
        <v>9863</v>
      </c>
      <c r="Q1122" s="45">
        <v>0</v>
      </c>
      <c r="R1122" s="46">
        <v>18723</v>
      </c>
      <c r="S1122" s="44">
        <v>0</v>
      </c>
      <c r="T1122" s="45">
        <v>0</v>
      </c>
      <c r="U1122" s="45">
        <v>36589</v>
      </c>
      <c r="V1122" s="45">
        <v>8426.152687609776</v>
      </c>
      <c r="W1122" s="47">
        <v>45015.152687609778</v>
      </c>
      <c r="X1122" s="44">
        <v>-1194.3777960609959</v>
      </c>
      <c r="Y1122" s="45">
        <v>-11843.774891548779</v>
      </c>
      <c r="Z1122" s="45">
        <v>-8684</v>
      </c>
      <c r="AA1122" s="45">
        <v>-4570.0000000000036</v>
      </c>
      <c r="AB1122" s="45">
        <v>0</v>
      </c>
      <c r="AC1122" s="46">
        <v>0</v>
      </c>
    </row>
    <row r="1123" spans="1:29" s="48" customFormat="1" ht="13.5" x14ac:dyDescent="0.25">
      <c r="A1123" s="40" t="s">
        <v>2238</v>
      </c>
      <c r="B1123" s="41" t="s">
        <v>2239</v>
      </c>
      <c r="C1123" s="42">
        <v>32579.84</v>
      </c>
      <c r="D1123" s="43">
        <v>4.9620000000000003E-5</v>
      </c>
      <c r="E1123" s="43">
        <v>5.0720000000000002E-5</v>
      </c>
      <c r="F1123" s="44">
        <v>276115</v>
      </c>
      <c r="G1123" s="45">
        <v>365042</v>
      </c>
      <c r="H1123" s="46">
        <v>202748</v>
      </c>
      <c r="I1123" s="44">
        <v>13313</v>
      </c>
      <c r="J1123" s="45">
        <v>2341.0001540566063</v>
      </c>
      <c r="K1123" s="45">
        <v>15654.000154056606</v>
      </c>
      <c r="L1123" s="45">
        <v>0</v>
      </c>
      <c r="M1123" s="46">
        <v>15654.000154056606</v>
      </c>
      <c r="N1123" s="44">
        <v>9154</v>
      </c>
      <c r="O1123" s="45">
        <v>0</v>
      </c>
      <c r="P1123" s="45">
        <v>10190</v>
      </c>
      <c r="Q1123" s="45">
        <v>0</v>
      </c>
      <c r="R1123" s="46">
        <v>19344</v>
      </c>
      <c r="S1123" s="44">
        <v>0</v>
      </c>
      <c r="T1123" s="45">
        <v>0</v>
      </c>
      <c r="U1123" s="45">
        <v>37800</v>
      </c>
      <c r="V1123" s="45">
        <v>9533.8253652571766</v>
      </c>
      <c r="W1123" s="47">
        <v>47333.825365257173</v>
      </c>
      <c r="X1123" s="44">
        <v>-2846.2819869202312</v>
      </c>
      <c r="Y1123" s="45">
        <v>-11451.543378336946</v>
      </c>
      <c r="Z1123" s="45">
        <v>-8972</v>
      </c>
      <c r="AA1123" s="45">
        <v>-4720</v>
      </c>
      <c r="AB1123" s="45">
        <v>0</v>
      </c>
      <c r="AC1123" s="46">
        <v>0</v>
      </c>
    </row>
    <row r="1124" spans="1:29" s="48" customFormat="1" ht="13.5" x14ac:dyDescent="0.25">
      <c r="A1124" s="40" t="s">
        <v>2240</v>
      </c>
      <c r="B1124" s="41" t="s">
        <v>2241</v>
      </c>
      <c r="C1124" s="42">
        <v>19970.23</v>
      </c>
      <c r="D1124" s="43">
        <v>3.042E-5</v>
      </c>
      <c r="E1124" s="43">
        <v>2.94E-5</v>
      </c>
      <c r="F1124" s="44">
        <v>169275</v>
      </c>
      <c r="G1124" s="45">
        <v>223793</v>
      </c>
      <c r="H1124" s="46">
        <v>124296</v>
      </c>
      <c r="I1124" s="44">
        <v>8162</v>
      </c>
      <c r="J1124" s="45">
        <v>12807.280774816425</v>
      </c>
      <c r="K1124" s="45">
        <v>20969.280774816427</v>
      </c>
      <c r="L1124" s="45">
        <v>0</v>
      </c>
      <c r="M1124" s="46">
        <v>20969.280774816427</v>
      </c>
      <c r="N1124" s="44">
        <v>5612</v>
      </c>
      <c r="O1124" s="45">
        <v>0</v>
      </c>
      <c r="P1124" s="45">
        <v>6247</v>
      </c>
      <c r="Q1124" s="45">
        <v>4876.0900391445621</v>
      </c>
      <c r="R1124" s="46">
        <v>16735.090039144561</v>
      </c>
      <c r="S1124" s="44">
        <v>0</v>
      </c>
      <c r="T1124" s="45">
        <v>0</v>
      </c>
      <c r="U1124" s="45">
        <v>23174</v>
      </c>
      <c r="V1124" s="45">
        <v>0</v>
      </c>
      <c r="W1124" s="47">
        <v>23174</v>
      </c>
      <c r="X1124" s="44">
        <v>6432.1897477663933</v>
      </c>
      <c r="Y1124" s="45">
        <v>-4477.0997086218322</v>
      </c>
      <c r="Z1124" s="45">
        <v>-5500</v>
      </c>
      <c r="AA1124" s="45">
        <v>-2894</v>
      </c>
      <c r="AB1124" s="45">
        <v>0</v>
      </c>
      <c r="AC1124" s="46">
        <v>0</v>
      </c>
    </row>
    <row r="1125" spans="1:29" s="48" customFormat="1" ht="13.5" x14ac:dyDescent="0.25">
      <c r="A1125" s="40" t="s">
        <v>2242</v>
      </c>
      <c r="B1125" s="41" t="s">
        <v>2243</v>
      </c>
      <c r="C1125" s="42">
        <v>0</v>
      </c>
      <c r="D1125" s="43">
        <v>0</v>
      </c>
      <c r="E1125" s="43">
        <v>0</v>
      </c>
      <c r="F1125" s="44">
        <v>0</v>
      </c>
      <c r="G1125" s="45">
        <v>0</v>
      </c>
      <c r="H1125" s="46">
        <v>0</v>
      </c>
      <c r="I1125" s="44">
        <v>0</v>
      </c>
      <c r="J1125" s="45">
        <v>-2011.7620332666672</v>
      </c>
      <c r="K1125" s="45">
        <v>-2011.7620332666672</v>
      </c>
      <c r="L1125" s="45">
        <v>0</v>
      </c>
      <c r="M1125" s="46">
        <v>-2011.7620332666672</v>
      </c>
      <c r="N1125" s="44">
        <v>0</v>
      </c>
      <c r="O1125" s="45">
        <v>0</v>
      </c>
      <c r="P1125" s="45">
        <v>0</v>
      </c>
      <c r="Q1125" s="45">
        <v>0</v>
      </c>
      <c r="R1125" s="46">
        <v>0</v>
      </c>
      <c r="S1125" s="44">
        <v>0</v>
      </c>
      <c r="T1125" s="45">
        <v>0</v>
      </c>
      <c r="U1125" s="45">
        <v>0</v>
      </c>
      <c r="V1125" s="45">
        <v>0</v>
      </c>
      <c r="W1125" s="47">
        <v>0</v>
      </c>
      <c r="X1125" s="44">
        <v>0</v>
      </c>
      <c r="Y1125" s="45">
        <v>0</v>
      </c>
      <c r="Z1125" s="45">
        <v>0</v>
      </c>
      <c r="AA1125" s="45">
        <v>0</v>
      </c>
      <c r="AB1125" s="45">
        <v>0</v>
      </c>
      <c r="AC1125" s="46">
        <v>0</v>
      </c>
    </row>
    <row r="1126" spans="1:29" s="48" customFormat="1" ht="13.5" x14ac:dyDescent="0.25">
      <c r="A1126" s="40" t="s">
        <v>2244</v>
      </c>
      <c r="B1126" s="41" t="s">
        <v>2245</v>
      </c>
      <c r="C1126" s="42">
        <v>9426.75</v>
      </c>
      <c r="D1126" s="43">
        <v>1.436E-5</v>
      </c>
      <c r="E1126" s="43">
        <v>1.401E-5</v>
      </c>
      <c r="F1126" s="44">
        <v>79907</v>
      </c>
      <c r="G1126" s="45">
        <v>105643</v>
      </c>
      <c r="H1126" s="46">
        <v>58675</v>
      </c>
      <c r="I1126" s="44">
        <v>3853</v>
      </c>
      <c r="J1126" s="45">
        <v>-6372.7422946852703</v>
      </c>
      <c r="K1126" s="45">
        <v>-2519.7422946852703</v>
      </c>
      <c r="L1126" s="45">
        <v>0</v>
      </c>
      <c r="M1126" s="46">
        <v>-2519.7422946852703</v>
      </c>
      <c r="N1126" s="44">
        <v>2649</v>
      </c>
      <c r="O1126" s="45">
        <v>0</v>
      </c>
      <c r="P1126" s="45">
        <v>2949</v>
      </c>
      <c r="Q1126" s="45">
        <v>1187.0838684803823</v>
      </c>
      <c r="R1126" s="46">
        <v>6785.0838684803821</v>
      </c>
      <c r="S1126" s="44">
        <v>0</v>
      </c>
      <c r="T1126" s="45">
        <v>0</v>
      </c>
      <c r="U1126" s="45">
        <v>10939</v>
      </c>
      <c r="V1126" s="45">
        <v>4831.0411452214448</v>
      </c>
      <c r="W1126" s="47">
        <v>15770.041145221445</v>
      </c>
      <c r="X1126" s="44">
        <v>-2712.2733251718264</v>
      </c>
      <c r="Y1126" s="45">
        <v>-2310.6839515692363</v>
      </c>
      <c r="Z1126" s="45">
        <v>-2596</v>
      </c>
      <c r="AA1126" s="45">
        <v>-1366</v>
      </c>
      <c r="AB1126" s="45">
        <v>0</v>
      </c>
      <c r="AC1126" s="46">
        <v>0</v>
      </c>
    </row>
    <row r="1127" spans="1:29" s="48" customFormat="1" ht="13.5" x14ac:dyDescent="0.25">
      <c r="A1127" s="40" t="s">
        <v>2246</v>
      </c>
      <c r="B1127" s="41" t="s">
        <v>2247</v>
      </c>
      <c r="C1127" s="42">
        <v>3019.92</v>
      </c>
      <c r="D1127" s="43">
        <v>4.6E-6</v>
      </c>
      <c r="E1127" s="43">
        <v>4.8799999999999999E-6</v>
      </c>
      <c r="F1127" s="44">
        <v>25597</v>
      </c>
      <c r="G1127" s="45">
        <v>33841</v>
      </c>
      <c r="H1127" s="46">
        <v>18796</v>
      </c>
      <c r="I1127" s="44">
        <v>1234</v>
      </c>
      <c r="J1127" s="45">
        <v>-2385.0179782014243</v>
      </c>
      <c r="K1127" s="45">
        <v>-1151.0179782014243</v>
      </c>
      <c r="L1127" s="45">
        <v>0</v>
      </c>
      <c r="M1127" s="46">
        <v>-1151.0179782014243</v>
      </c>
      <c r="N1127" s="44">
        <v>849</v>
      </c>
      <c r="O1127" s="45">
        <v>0</v>
      </c>
      <c r="P1127" s="45">
        <v>945</v>
      </c>
      <c r="Q1127" s="45">
        <v>0</v>
      </c>
      <c r="R1127" s="46">
        <v>1794</v>
      </c>
      <c r="S1127" s="44">
        <v>0</v>
      </c>
      <c r="T1127" s="45">
        <v>0</v>
      </c>
      <c r="U1127" s="45">
        <v>3504</v>
      </c>
      <c r="V1127" s="45">
        <v>1844.9272062620253</v>
      </c>
      <c r="W1127" s="47">
        <v>5348.9272062620257</v>
      </c>
      <c r="X1127" s="44">
        <v>-957.68859503668182</v>
      </c>
      <c r="Y1127" s="45">
        <v>-1329.2386112253432</v>
      </c>
      <c r="Z1127" s="45">
        <v>-832</v>
      </c>
      <c r="AA1127" s="45">
        <v>-436.00000000000091</v>
      </c>
      <c r="AB1127" s="45">
        <v>0</v>
      </c>
      <c r="AC1127" s="46">
        <v>0</v>
      </c>
    </row>
    <row r="1128" spans="1:29" s="48" customFormat="1" ht="13.5" x14ac:dyDescent="0.25">
      <c r="A1128" s="40" t="s">
        <v>2248</v>
      </c>
      <c r="B1128" s="41" t="s">
        <v>2249</v>
      </c>
      <c r="C1128" s="42">
        <v>16311.150000000001</v>
      </c>
      <c r="D1128" s="43">
        <v>2.4839999999999999E-5</v>
      </c>
      <c r="E1128" s="43">
        <v>2.5060000000000001E-5</v>
      </c>
      <c r="F1128" s="44">
        <v>138224</v>
      </c>
      <c r="G1128" s="45">
        <v>182742</v>
      </c>
      <c r="H1128" s="46">
        <v>101496</v>
      </c>
      <c r="I1128" s="44">
        <v>6665</v>
      </c>
      <c r="J1128" s="45">
        <v>-4693.7204762938482</v>
      </c>
      <c r="K1128" s="45">
        <v>1971.2795237061518</v>
      </c>
      <c r="L1128" s="45">
        <v>0</v>
      </c>
      <c r="M1128" s="46">
        <v>1971.2795237061518</v>
      </c>
      <c r="N1128" s="44">
        <v>4582</v>
      </c>
      <c r="O1128" s="45">
        <v>0</v>
      </c>
      <c r="P1128" s="45">
        <v>5101</v>
      </c>
      <c r="Q1128" s="45">
        <v>0</v>
      </c>
      <c r="R1128" s="46">
        <v>9683</v>
      </c>
      <c r="S1128" s="44">
        <v>0</v>
      </c>
      <c r="T1128" s="45">
        <v>0</v>
      </c>
      <c r="U1128" s="45">
        <v>18923</v>
      </c>
      <c r="V1128" s="45">
        <v>4053.6415869792345</v>
      </c>
      <c r="W1128" s="47">
        <v>22976.641586979233</v>
      </c>
      <c r="X1128" s="44">
        <v>-1203.1278699039658</v>
      </c>
      <c r="Y1128" s="45">
        <v>-5235.5137170752687</v>
      </c>
      <c r="Z1128" s="45">
        <v>-4491</v>
      </c>
      <c r="AA1128" s="45">
        <v>-2363.9999999999982</v>
      </c>
      <c r="AB1128" s="45">
        <v>0</v>
      </c>
      <c r="AC1128" s="46">
        <v>0</v>
      </c>
    </row>
    <row r="1129" spans="1:29" s="48" customFormat="1" ht="13.5" x14ac:dyDescent="0.25">
      <c r="A1129" s="40" t="s">
        <v>2250</v>
      </c>
      <c r="B1129" s="41" t="s">
        <v>2251</v>
      </c>
      <c r="C1129" s="42">
        <v>7533.12</v>
      </c>
      <c r="D1129" s="43">
        <v>1.147E-5</v>
      </c>
      <c r="E1129" s="43">
        <v>1.217E-5</v>
      </c>
      <c r="F1129" s="44">
        <v>63826</v>
      </c>
      <c r="G1129" s="45">
        <v>84382</v>
      </c>
      <c r="H1129" s="46">
        <v>46866</v>
      </c>
      <c r="I1129" s="44">
        <v>3077</v>
      </c>
      <c r="J1129" s="45">
        <v>-2882.6207304882223</v>
      </c>
      <c r="K1129" s="45">
        <v>194.37926951177769</v>
      </c>
      <c r="L1129" s="45">
        <v>0</v>
      </c>
      <c r="M1129" s="46">
        <v>194.37926951177769</v>
      </c>
      <c r="N1129" s="44">
        <v>2116</v>
      </c>
      <c r="O1129" s="45">
        <v>0</v>
      </c>
      <c r="P1129" s="45">
        <v>2355</v>
      </c>
      <c r="Q1129" s="45">
        <v>0</v>
      </c>
      <c r="R1129" s="46">
        <v>4471</v>
      </c>
      <c r="S1129" s="44">
        <v>0</v>
      </c>
      <c r="T1129" s="45">
        <v>0</v>
      </c>
      <c r="U1129" s="45">
        <v>8738</v>
      </c>
      <c r="V1129" s="45">
        <v>3700.0787635074598</v>
      </c>
      <c r="W1129" s="47">
        <v>12438.078763507459</v>
      </c>
      <c r="X1129" s="44">
        <v>-1485.8442893033371</v>
      </c>
      <c r="Y1129" s="45">
        <v>-3316.2344742041223</v>
      </c>
      <c r="Z1129" s="45">
        <v>-2074</v>
      </c>
      <c r="AA1129" s="45">
        <v>-1091</v>
      </c>
      <c r="AB1129" s="45">
        <v>0</v>
      </c>
      <c r="AC1129" s="46">
        <v>0</v>
      </c>
    </row>
    <row r="1130" spans="1:29" s="48" customFormat="1" ht="13.5" x14ac:dyDescent="0.25">
      <c r="A1130" s="40" t="s">
        <v>2252</v>
      </c>
      <c r="B1130" s="41" t="s">
        <v>2253</v>
      </c>
      <c r="C1130" s="42">
        <v>15891.619999999999</v>
      </c>
      <c r="D1130" s="43">
        <v>2.421E-5</v>
      </c>
      <c r="E1130" s="43">
        <v>1.5330000000000001E-5</v>
      </c>
      <c r="F1130" s="44">
        <v>134719</v>
      </c>
      <c r="G1130" s="45">
        <v>178107</v>
      </c>
      <c r="H1130" s="46">
        <v>98922</v>
      </c>
      <c r="I1130" s="44">
        <v>6496</v>
      </c>
      <c r="J1130" s="45">
        <v>14471.493982455784</v>
      </c>
      <c r="K1130" s="45">
        <v>20967.493982455784</v>
      </c>
      <c r="L1130" s="45">
        <v>0</v>
      </c>
      <c r="M1130" s="46">
        <v>20967.493982455784</v>
      </c>
      <c r="N1130" s="44">
        <v>4466</v>
      </c>
      <c r="O1130" s="45">
        <v>0</v>
      </c>
      <c r="P1130" s="45">
        <v>4972</v>
      </c>
      <c r="Q1130" s="45">
        <v>34527.384391891603</v>
      </c>
      <c r="R1130" s="46">
        <v>43965.384391891603</v>
      </c>
      <c r="S1130" s="44">
        <v>0</v>
      </c>
      <c r="T1130" s="45">
        <v>0</v>
      </c>
      <c r="U1130" s="45">
        <v>18443</v>
      </c>
      <c r="V1130" s="45">
        <v>5539.7955043160055</v>
      </c>
      <c r="W1130" s="47">
        <v>23982.795504316004</v>
      </c>
      <c r="X1130" s="44">
        <v>18110.404737592391</v>
      </c>
      <c r="Y1130" s="45">
        <v>8552.1841499832062</v>
      </c>
      <c r="Z1130" s="45">
        <v>-4377</v>
      </c>
      <c r="AA1130" s="45">
        <v>-2303</v>
      </c>
      <c r="AB1130" s="45">
        <v>0</v>
      </c>
      <c r="AC1130" s="46">
        <v>0</v>
      </c>
    </row>
    <row r="1131" spans="1:29" s="48" customFormat="1" ht="13.5" x14ac:dyDescent="0.25">
      <c r="A1131" s="40" t="s">
        <v>2254</v>
      </c>
      <c r="B1131" s="41" t="s">
        <v>2255</v>
      </c>
      <c r="C1131" s="42">
        <v>7218.28</v>
      </c>
      <c r="D1131" s="43">
        <v>1.099E-5</v>
      </c>
      <c r="E1131" s="43">
        <v>1.1070000000000001E-5</v>
      </c>
      <c r="F1131" s="44">
        <v>61155</v>
      </c>
      <c r="G1131" s="45">
        <v>80851</v>
      </c>
      <c r="H1131" s="46">
        <v>44905</v>
      </c>
      <c r="I1131" s="44">
        <v>2949</v>
      </c>
      <c r="J1131" s="45">
        <v>-4911.0849429811533</v>
      </c>
      <c r="K1131" s="45">
        <v>-1962.0849429811533</v>
      </c>
      <c r="L1131" s="45">
        <v>0</v>
      </c>
      <c r="M1131" s="46">
        <v>-1962.0849429811533</v>
      </c>
      <c r="N1131" s="44">
        <v>2027</v>
      </c>
      <c r="O1131" s="45">
        <v>0</v>
      </c>
      <c r="P1131" s="45">
        <v>2257</v>
      </c>
      <c r="Q1131" s="45">
        <v>0</v>
      </c>
      <c r="R1131" s="46">
        <v>4284</v>
      </c>
      <c r="S1131" s="44">
        <v>0</v>
      </c>
      <c r="T1131" s="45">
        <v>0</v>
      </c>
      <c r="U1131" s="45">
        <v>8372</v>
      </c>
      <c r="V1131" s="45">
        <v>3007.358171458683</v>
      </c>
      <c r="W1131" s="47">
        <v>11379.358171458684</v>
      </c>
      <c r="X1131" s="44">
        <v>-1772.5880072525747</v>
      </c>
      <c r="Y1131" s="45">
        <v>-2289.7701642061083</v>
      </c>
      <c r="Z1131" s="45">
        <v>-1987</v>
      </c>
      <c r="AA1131" s="45">
        <v>-1046</v>
      </c>
      <c r="AB1131" s="45">
        <v>0</v>
      </c>
      <c r="AC1131" s="46">
        <v>0</v>
      </c>
    </row>
    <row r="1132" spans="1:29" s="48" customFormat="1" ht="13.5" x14ac:dyDescent="0.25">
      <c r="A1132" s="40" t="s">
        <v>2256</v>
      </c>
      <c r="B1132" s="41" t="s">
        <v>2257</v>
      </c>
      <c r="C1132" s="42">
        <v>32273.829999999998</v>
      </c>
      <c r="D1132" s="43">
        <v>4.9159999999999997E-5</v>
      </c>
      <c r="E1132" s="43">
        <v>6.0090000000000002E-5</v>
      </c>
      <c r="F1132" s="44">
        <v>273555</v>
      </c>
      <c r="G1132" s="45">
        <v>361658</v>
      </c>
      <c r="H1132" s="46">
        <v>200868</v>
      </c>
      <c r="I1132" s="44">
        <v>13190</v>
      </c>
      <c r="J1132" s="45">
        <v>10894.186133934258</v>
      </c>
      <c r="K1132" s="45">
        <v>24084.186133934258</v>
      </c>
      <c r="L1132" s="45">
        <v>0</v>
      </c>
      <c r="M1132" s="46">
        <v>24084.186133934258</v>
      </c>
      <c r="N1132" s="44">
        <v>9069</v>
      </c>
      <c r="O1132" s="45">
        <v>0</v>
      </c>
      <c r="P1132" s="45">
        <v>10096</v>
      </c>
      <c r="Q1132" s="45">
        <v>14571.702112216313</v>
      </c>
      <c r="R1132" s="46">
        <v>33736.702112216313</v>
      </c>
      <c r="S1132" s="44">
        <v>0</v>
      </c>
      <c r="T1132" s="45">
        <v>0</v>
      </c>
      <c r="U1132" s="45">
        <v>37449</v>
      </c>
      <c r="V1132" s="45">
        <v>43521.562453473227</v>
      </c>
      <c r="W1132" s="47">
        <v>80970.56245347322</v>
      </c>
      <c r="X1132" s="44">
        <v>-7547.4598961004922</v>
      </c>
      <c r="Y1132" s="45">
        <v>-26123.400445156421</v>
      </c>
      <c r="Z1132" s="45">
        <v>-8889</v>
      </c>
      <c r="AA1132" s="45">
        <v>-4673.9999999999927</v>
      </c>
      <c r="AB1132" s="45">
        <v>0</v>
      </c>
      <c r="AC1132" s="46">
        <v>0</v>
      </c>
    </row>
    <row r="1133" spans="1:29" s="48" customFormat="1" ht="13.5" x14ac:dyDescent="0.25">
      <c r="A1133" s="40" t="s">
        <v>2258</v>
      </c>
      <c r="B1133" s="41" t="s">
        <v>2259</v>
      </c>
      <c r="C1133" s="42">
        <v>14938.94</v>
      </c>
      <c r="D1133" s="43">
        <v>2.2750000000000001E-5</v>
      </c>
      <c r="E1133" s="43">
        <v>3.3009999999999997E-5</v>
      </c>
      <c r="F1133" s="44">
        <v>126594</v>
      </c>
      <c r="G1133" s="45">
        <v>167366</v>
      </c>
      <c r="H1133" s="46">
        <v>92957</v>
      </c>
      <c r="I1133" s="44">
        <v>6104</v>
      </c>
      <c r="J1133" s="45">
        <v>-22406.342655539767</v>
      </c>
      <c r="K1133" s="45">
        <v>-16302.342655539767</v>
      </c>
      <c r="L1133" s="45">
        <v>0</v>
      </c>
      <c r="M1133" s="46">
        <v>-16302.342655539767</v>
      </c>
      <c r="N1133" s="44">
        <v>4197</v>
      </c>
      <c r="O1133" s="45">
        <v>0</v>
      </c>
      <c r="P1133" s="45">
        <v>4672</v>
      </c>
      <c r="Q1133" s="45">
        <v>0</v>
      </c>
      <c r="R1133" s="46">
        <v>8869</v>
      </c>
      <c r="S1133" s="44">
        <v>0</v>
      </c>
      <c r="T1133" s="45">
        <v>0</v>
      </c>
      <c r="U1133" s="45">
        <v>17331</v>
      </c>
      <c r="V1133" s="45">
        <v>42766.2498993544</v>
      </c>
      <c r="W1133" s="47">
        <v>60097.2498993544</v>
      </c>
      <c r="X1133" s="44">
        <v>-25051.527969316692</v>
      </c>
      <c r="Y1133" s="45">
        <v>-19899.721930037707</v>
      </c>
      <c r="Z1133" s="45">
        <v>-4113</v>
      </c>
      <c r="AA1133" s="45">
        <v>-2164</v>
      </c>
      <c r="AB1133" s="45">
        <v>0</v>
      </c>
      <c r="AC1133" s="46">
        <v>0</v>
      </c>
    </row>
    <row r="1134" spans="1:29" s="48" customFormat="1" ht="13.5" x14ac:dyDescent="0.25">
      <c r="A1134" s="40" t="s">
        <v>2260</v>
      </c>
      <c r="B1134" s="41" t="s">
        <v>2261</v>
      </c>
      <c r="C1134" s="42">
        <v>8479.1299999999992</v>
      </c>
      <c r="D1134" s="43">
        <v>1.291E-5</v>
      </c>
      <c r="E1134" s="43">
        <v>1.7600000000000001E-5</v>
      </c>
      <c r="F1134" s="44">
        <v>71839</v>
      </c>
      <c r="G1134" s="45">
        <v>94976</v>
      </c>
      <c r="H1134" s="46">
        <v>52750</v>
      </c>
      <c r="I1134" s="44">
        <v>3464</v>
      </c>
      <c r="J1134" s="45">
        <v>-7856.5438226653505</v>
      </c>
      <c r="K1134" s="45">
        <v>-4392.5438226653505</v>
      </c>
      <c r="L1134" s="45">
        <v>0</v>
      </c>
      <c r="M1134" s="46">
        <v>-4392.5438226653505</v>
      </c>
      <c r="N1134" s="44">
        <v>2382</v>
      </c>
      <c r="O1134" s="45">
        <v>0</v>
      </c>
      <c r="P1134" s="45">
        <v>2651</v>
      </c>
      <c r="Q1134" s="45">
        <v>1634.4166773931959</v>
      </c>
      <c r="R1134" s="46">
        <v>6667.4166773931956</v>
      </c>
      <c r="S1134" s="44">
        <v>0</v>
      </c>
      <c r="T1134" s="45">
        <v>0</v>
      </c>
      <c r="U1134" s="45">
        <v>9835</v>
      </c>
      <c r="V1134" s="45">
        <v>18566.719710270463</v>
      </c>
      <c r="W1134" s="47">
        <v>28401.719710270463</v>
      </c>
      <c r="X1134" s="44">
        <v>-8580.5214153663492</v>
      </c>
      <c r="Y1134" s="45">
        <v>-9591.7816175109183</v>
      </c>
      <c r="Z1134" s="45">
        <v>-2334</v>
      </c>
      <c r="AA1134" s="45">
        <v>-1228</v>
      </c>
      <c r="AB1134" s="45">
        <v>0</v>
      </c>
      <c r="AC1134" s="46">
        <v>0</v>
      </c>
    </row>
    <row r="1135" spans="1:29" s="48" customFormat="1" ht="13.5" x14ac:dyDescent="0.25">
      <c r="A1135" s="40" t="s">
        <v>2262</v>
      </c>
      <c r="B1135" s="41" t="s">
        <v>2263</v>
      </c>
      <c r="C1135" s="42">
        <v>26614.93</v>
      </c>
      <c r="D1135" s="43">
        <v>4.0540000000000001E-5</v>
      </c>
      <c r="E1135" s="43">
        <v>4.0280000000000001E-5</v>
      </c>
      <c r="F1135" s="44">
        <v>225588</v>
      </c>
      <c r="G1135" s="45">
        <v>298243</v>
      </c>
      <c r="H1135" s="46">
        <v>165647</v>
      </c>
      <c r="I1135" s="44">
        <v>10877</v>
      </c>
      <c r="J1135" s="45">
        <v>-2452.1553810613268</v>
      </c>
      <c r="K1135" s="45">
        <v>8424.8446189386741</v>
      </c>
      <c r="L1135" s="45">
        <v>0</v>
      </c>
      <c r="M1135" s="46">
        <v>8424.8446189386741</v>
      </c>
      <c r="N1135" s="44">
        <v>7479</v>
      </c>
      <c r="O1135" s="45">
        <v>0</v>
      </c>
      <c r="P1135" s="45">
        <v>8325</v>
      </c>
      <c r="Q1135" s="45">
        <v>495.78679721267576</v>
      </c>
      <c r="R1135" s="46">
        <v>16299.786797212675</v>
      </c>
      <c r="S1135" s="44">
        <v>0</v>
      </c>
      <c r="T1135" s="45">
        <v>0</v>
      </c>
      <c r="U1135" s="45">
        <v>30883</v>
      </c>
      <c r="V1135" s="45">
        <v>3831.9362634582908</v>
      </c>
      <c r="W1135" s="47">
        <v>34714.936263458294</v>
      </c>
      <c r="X1135" s="44">
        <v>388.10496938903998</v>
      </c>
      <c r="Y1135" s="45">
        <v>-7617.2544356346552</v>
      </c>
      <c r="Z1135" s="45">
        <v>-7330</v>
      </c>
      <c r="AA1135" s="45">
        <v>-3856</v>
      </c>
      <c r="AB1135" s="45">
        <v>0</v>
      </c>
      <c r="AC1135" s="46">
        <v>0</v>
      </c>
    </row>
    <row r="1136" spans="1:29" s="48" customFormat="1" ht="13.5" x14ac:dyDescent="0.25">
      <c r="A1136" s="40" t="s">
        <v>2264</v>
      </c>
      <c r="B1136" s="41" t="s">
        <v>2265</v>
      </c>
      <c r="C1136" s="42">
        <v>18212.82</v>
      </c>
      <c r="D1136" s="43">
        <v>2.7739999999999999E-5</v>
      </c>
      <c r="E1136" s="43">
        <v>2.8629999999999999E-5</v>
      </c>
      <c r="F1136" s="44">
        <v>154362</v>
      </c>
      <c r="G1136" s="45">
        <v>204076</v>
      </c>
      <c r="H1136" s="46">
        <v>113346</v>
      </c>
      <c r="I1136" s="44">
        <v>7443</v>
      </c>
      <c r="J1136" s="45">
        <v>-9945.1897783529821</v>
      </c>
      <c r="K1136" s="45">
        <v>-2502.1897783529821</v>
      </c>
      <c r="L1136" s="45">
        <v>0</v>
      </c>
      <c r="M1136" s="46">
        <v>-2502.1897783529821</v>
      </c>
      <c r="N1136" s="44">
        <v>5117</v>
      </c>
      <c r="O1136" s="45">
        <v>0</v>
      </c>
      <c r="P1136" s="45">
        <v>5697</v>
      </c>
      <c r="Q1136" s="45">
        <v>0</v>
      </c>
      <c r="R1136" s="46">
        <v>10814</v>
      </c>
      <c r="S1136" s="44">
        <v>0</v>
      </c>
      <c r="T1136" s="45">
        <v>0</v>
      </c>
      <c r="U1136" s="45">
        <v>21132</v>
      </c>
      <c r="V1136" s="45">
        <v>5660.2695930787049</v>
      </c>
      <c r="W1136" s="47">
        <v>26792.269593078705</v>
      </c>
      <c r="X1136" s="44">
        <v>-1508.7741283696214</v>
      </c>
      <c r="Y1136" s="45">
        <v>-6815.4954647090835</v>
      </c>
      <c r="Z1136" s="45">
        <v>-5016</v>
      </c>
      <c r="AA1136" s="45">
        <v>-2638</v>
      </c>
      <c r="AB1136" s="45">
        <v>0</v>
      </c>
      <c r="AC1136" s="46">
        <v>0</v>
      </c>
    </row>
    <row r="1137" spans="1:29" s="48" customFormat="1" ht="13.5" x14ac:dyDescent="0.25">
      <c r="A1137" s="40" t="s">
        <v>2266</v>
      </c>
      <c r="B1137" s="41" t="s">
        <v>2267</v>
      </c>
      <c r="C1137" s="42">
        <v>10177.290000000001</v>
      </c>
      <c r="D1137" s="43">
        <v>1.5500000000000001E-5</v>
      </c>
      <c r="E1137" s="43">
        <v>1.7280000000000001E-5</v>
      </c>
      <c r="F1137" s="44">
        <v>86251</v>
      </c>
      <c r="G1137" s="45">
        <v>114030</v>
      </c>
      <c r="H1137" s="46">
        <v>63333</v>
      </c>
      <c r="I1137" s="44">
        <v>4159</v>
      </c>
      <c r="J1137" s="45">
        <v>26999.992741287228</v>
      </c>
      <c r="K1137" s="45">
        <v>31158.992741287228</v>
      </c>
      <c r="L1137" s="45">
        <v>0</v>
      </c>
      <c r="M1137" s="46">
        <v>31158.992741287228</v>
      </c>
      <c r="N1137" s="44">
        <v>2859</v>
      </c>
      <c r="O1137" s="45">
        <v>0</v>
      </c>
      <c r="P1137" s="45">
        <v>3183</v>
      </c>
      <c r="Q1137" s="45">
        <v>9689.4176107157818</v>
      </c>
      <c r="R1137" s="46">
        <v>15731.417610715782</v>
      </c>
      <c r="S1137" s="44">
        <v>0</v>
      </c>
      <c r="T1137" s="45">
        <v>0</v>
      </c>
      <c r="U1137" s="45">
        <v>11808</v>
      </c>
      <c r="V1137" s="45">
        <v>7183.7404803192358</v>
      </c>
      <c r="W1137" s="47">
        <v>18991.740480319237</v>
      </c>
      <c r="X1137" s="44">
        <v>6752.0099068150193</v>
      </c>
      <c r="Y1137" s="45">
        <v>-5734.3327764184733</v>
      </c>
      <c r="Z1137" s="45">
        <v>-2803</v>
      </c>
      <c r="AA1137" s="45">
        <v>-1475.0000000000009</v>
      </c>
      <c r="AB1137" s="45">
        <v>0</v>
      </c>
      <c r="AC1137" s="46">
        <v>0</v>
      </c>
    </row>
    <row r="1138" spans="1:29" s="48" customFormat="1" ht="13.5" x14ac:dyDescent="0.25">
      <c r="A1138" s="40" t="s">
        <v>2268</v>
      </c>
      <c r="B1138" s="41" t="s">
        <v>2269</v>
      </c>
      <c r="C1138" s="42">
        <v>62395.040000000001</v>
      </c>
      <c r="D1138" s="43">
        <v>9.5039999999999998E-5</v>
      </c>
      <c r="E1138" s="43">
        <v>9.7639999999999994E-5</v>
      </c>
      <c r="F1138" s="44">
        <v>528859</v>
      </c>
      <c r="G1138" s="45">
        <v>699186</v>
      </c>
      <c r="H1138" s="46">
        <v>388334</v>
      </c>
      <c r="I1138" s="44">
        <v>25499</v>
      </c>
      <c r="J1138" s="45">
        <v>1056.7245027860399</v>
      </c>
      <c r="K1138" s="45">
        <v>26555.724502786041</v>
      </c>
      <c r="L1138" s="45">
        <v>0</v>
      </c>
      <c r="M1138" s="46">
        <v>26555.724502786041</v>
      </c>
      <c r="N1138" s="44">
        <v>17533</v>
      </c>
      <c r="O1138" s="45">
        <v>0</v>
      </c>
      <c r="P1138" s="45">
        <v>19517</v>
      </c>
      <c r="Q1138" s="45">
        <v>9137.318341280632</v>
      </c>
      <c r="R1138" s="46">
        <v>46187.318341280632</v>
      </c>
      <c r="S1138" s="44">
        <v>0</v>
      </c>
      <c r="T1138" s="45">
        <v>0</v>
      </c>
      <c r="U1138" s="45">
        <v>72400</v>
      </c>
      <c r="V1138" s="45">
        <v>11430.618039599063</v>
      </c>
      <c r="W1138" s="47">
        <v>83830.618039599067</v>
      </c>
      <c r="X1138" s="44">
        <v>11257.381279799729</v>
      </c>
      <c r="Y1138" s="45">
        <v>-22676.680978118162</v>
      </c>
      <c r="Z1138" s="45">
        <v>-17184</v>
      </c>
      <c r="AA1138" s="45">
        <v>-9040</v>
      </c>
      <c r="AB1138" s="45">
        <v>0</v>
      </c>
      <c r="AC1138" s="46">
        <v>0</v>
      </c>
    </row>
    <row r="1139" spans="1:29" s="48" customFormat="1" ht="13.5" x14ac:dyDescent="0.25">
      <c r="A1139" s="40" t="s">
        <v>2270</v>
      </c>
      <c r="B1139" s="41" t="s">
        <v>2271</v>
      </c>
      <c r="C1139" s="42">
        <v>12012.02</v>
      </c>
      <c r="D1139" s="43">
        <v>1.8300000000000001E-5</v>
      </c>
      <c r="E1139" s="43">
        <v>1.6779999999999999E-5</v>
      </c>
      <c r="F1139" s="44">
        <v>101832</v>
      </c>
      <c r="G1139" s="45">
        <v>134629</v>
      </c>
      <c r="H1139" s="46">
        <v>74774</v>
      </c>
      <c r="I1139" s="44">
        <v>4910</v>
      </c>
      <c r="J1139" s="45">
        <v>5050.230451959681</v>
      </c>
      <c r="K1139" s="45">
        <v>9960.2304519596801</v>
      </c>
      <c r="L1139" s="45">
        <v>0</v>
      </c>
      <c r="M1139" s="46">
        <v>9960.2304519596801</v>
      </c>
      <c r="N1139" s="44">
        <v>3376</v>
      </c>
      <c r="O1139" s="45">
        <v>0</v>
      </c>
      <c r="P1139" s="45">
        <v>3758</v>
      </c>
      <c r="Q1139" s="45">
        <v>5725.9465484372613</v>
      </c>
      <c r="R1139" s="46">
        <v>12859.946548437261</v>
      </c>
      <c r="S1139" s="44">
        <v>0</v>
      </c>
      <c r="T1139" s="45">
        <v>0</v>
      </c>
      <c r="U1139" s="45">
        <v>13941</v>
      </c>
      <c r="V1139" s="45">
        <v>80.900972639660935</v>
      </c>
      <c r="W1139" s="47">
        <v>14021.900972639662</v>
      </c>
      <c r="X1139" s="44">
        <v>5220.633933803093</v>
      </c>
      <c r="Y1139" s="45">
        <v>-1332.5883580054924</v>
      </c>
      <c r="Z1139" s="45">
        <v>-3309</v>
      </c>
      <c r="AA1139" s="45">
        <v>-1741</v>
      </c>
      <c r="AB1139" s="45">
        <v>0</v>
      </c>
      <c r="AC1139" s="46">
        <v>0</v>
      </c>
    </row>
    <row r="1140" spans="1:29" s="48" customFormat="1" ht="13.5" x14ac:dyDescent="0.25">
      <c r="A1140" s="40" t="s">
        <v>2272</v>
      </c>
      <c r="B1140" s="41" t="s">
        <v>2273</v>
      </c>
      <c r="C1140" s="42">
        <v>417.45</v>
      </c>
      <c r="D1140" s="43">
        <v>6.4000000000000001E-7</v>
      </c>
      <c r="E1140" s="43">
        <v>4.2100000000000003E-6</v>
      </c>
      <c r="F1140" s="44">
        <v>3561</v>
      </c>
      <c r="G1140" s="45">
        <v>4708</v>
      </c>
      <c r="H1140" s="46">
        <v>2615</v>
      </c>
      <c r="I1140" s="44">
        <v>172</v>
      </c>
      <c r="J1140" s="45">
        <v>-2221.6245445510622</v>
      </c>
      <c r="K1140" s="45">
        <v>-2049.6245445510622</v>
      </c>
      <c r="L1140" s="45">
        <v>0</v>
      </c>
      <c r="M1140" s="46">
        <v>-2049.6245445510622</v>
      </c>
      <c r="N1140" s="44">
        <v>118</v>
      </c>
      <c r="O1140" s="45">
        <v>0</v>
      </c>
      <c r="P1140" s="45">
        <v>131</v>
      </c>
      <c r="Q1140" s="45">
        <v>3231.504957584943</v>
      </c>
      <c r="R1140" s="46">
        <v>3480.504957584943</v>
      </c>
      <c r="S1140" s="44">
        <v>0</v>
      </c>
      <c r="T1140" s="45">
        <v>0</v>
      </c>
      <c r="U1140" s="45">
        <v>488</v>
      </c>
      <c r="V1140" s="45">
        <v>14017.412215497025</v>
      </c>
      <c r="W1140" s="47">
        <v>14505.412215497025</v>
      </c>
      <c r="X1140" s="44">
        <v>-5359.2186322280359</v>
      </c>
      <c r="Y1140" s="45">
        <v>-5487.6886256840471</v>
      </c>
      <c r="Z1140" s="45">
        <v>-116</v>
      </c>
      <c r="AA1140" s="45">
        <v>-61.999999999998181</v>
      </c>
      <c r="AB1140" s="45">
        <v>0</v>
      </c>
      <c r="AC1140" s="46">
        <v>0</v>
      </c>
    </row>
    <row r="1141" spans="1:29" s="48" customFormat="1" ht="13.5" x14ac:dyDescent="0.25">
      <c r="A1141" s="40" t="s">
        <v>2274</v>
      </c>
      <c r="B1141" s="41" t="s">
        <v>2275</v>
      </c>
      <c r="C1141" s="42">
        <v>0</v>
      </c>
      <c r="D1141" s="43">
        <v>0</v>
      </c>
      <c r="E1141" s="43">
        <v>0</v>
      </c>
      <c r="F1141" s="44">
        <v>0</v>
      </c>
      <c r="G1141" s="45">
        <v>0</v>
      </c>
      <c r="H1141" s="46">
        <v>0</v>
      </c>
      <c r="I1141" s="44">
        <v>0</v>
      </c>
      <c r="J1141" s="45">
        <v>-52800.059402743595</v>
      </c>
      <c r="K1141" s="45">
        <v>-52800.059402743595</v>
      </c>
      <c r="L1141" s="45">
        <v>0</v>
      </c>
      <c r="M1141" s="46">
        <v>-52800.059402743595</v>
      </c>
      <c r="N1141" s="44">
        <v>0</v>
      </c>
      <c r="O1141" s="45">
        <v>0</v>
      </c>
      <c r="P1141" s="45">
        <v>0</v>
      </c>
      <c r="Q1141" s="45">
        <v>0</v>
      </c>
      <c r="R1141" s="46">
        <v>0</v>
      </c>
      <c r="S1141" s="44">
        <v>0</v>
      </c>
      <c r="T1141" s="45">
        <v>0</v>
      </c>
      <c r="U1141" s="45">
        <v>0</v>
      </c>
      <c r="V1141" s="45">
        <v>27615.357969728102</v>
      </c>
      <c r="W1141" s="47">
        <v>27615.357969728102</v>
      </c>
      <c r="X1141" s="44">
        <v>-27615.357969728102</v>
      </c>
      <c r="Y1141" s="45">
        <v>0</v>
      </c>
      <c r="Z1141" s="45">
        <v>0</v>
      </c>
      <c r="AA1141" s="45">
        <v>0</v>
      </c>
      <c r="AB1141" s="45">
        <v>0</v>
      </c>
      <c r="AC1141" s="46">
        <v>0</v>
      </c>
    </row>
    <row r="1142" spans="1:29" s="48" customFormat="1" ht="13.5" x14ac:dyDescent="0.25">
      <c r="A1142" s="40" t="s">
        <v>2276</v>
      </c>
      <c r="B1142" s="41" t="s">
        <v>2277</v>
      </c>
      <c r="C1142" s="42">
        <v>4830.42</v>
      </c>
      <c r="D1142" s="43">
        <v>7.3599999999999998E-6</v>
      </c>
      <c r="E1142" s="43">
        <v>1.0200000000000001E-5</v>
      </c>
      <c r="F1142" s="44">
        <v>40955</v>
      </c>
      <c r="G1142" s="45">
        <v>54146</v>
      </c>
      <c r="H1142" s="46">
        <v>30073</v>
      </c>
      <c r="I1142" s="44">
        <v>1975</v>
      </c>
      <c r="J1142" s="45">
        <v>-54959.819961209032</v>
      </c>
      <c r="K1142" s="45">
        <v>-52984.819961209032</v>
      </c>
      <c r="L1142" s="45">
        <v>0</v>
      </c>
      <c r="M1142" s="46">
        <v>-52984.819961209032</v>
      </c>
      <c r="N1142" s="44">
        <v>1358</v>
      </c>
      <c r="O1142" s="45">
        <v>0</v>
      </c>
      <c r="P1142" s="45">
        <v>1511</v>
      </c>
      <c r="Q1142" s="45">
        <v>2648.3470766514079</v>
      </c>
      <c r="R1142" s="46">
        <v>5517.3470766514074</v>
      </c>
      <c r="S1142" s="44">
        <v>0</v>
      </c>
      <c r="T1142" s="45">
        <v>0</v>
      </c>
      <c r="U1142" s="45">
        <v>5607</v>
      </c>
      <c r="V1142" s="45">
        <v>11239.307968982293</v>
      </c>
      <c r="W1142" s="47">
        <v>16846.307968982292</v>
      </c>
      <c r="X1142" s="44">
        <v>-3578.4973486463041</v>
      </c>
      <c r="Y1142" s="45">
        <v>-5718.463543684582</v>
      </c>
      <c r="Z1142" s="45">
        <v>-1331</v>
      </c>
      <c r="AA1142" s="45">
        <v>-700.99999999999818</v>
      </c>
      <c r="AB1142" s="45">
        <v>0</v>
      </c>
      <c r="AC1142" s="46">
        <v>0</v>
      </c>
    </row>
    <row r="1143" spans="1:29" s="48" customFormat="1" ht="13.5" x14ac:dyDescent="0.25">
      <c r="A1143" s="40" t="s">
        <v>2278</v>
      </c>
      <c r="B1143" s="41" t="s">
        <v>2279</v>
      </c>
      <c r="C1143" s="42">
        <v>41397.339999999997</v>
      </c>
      <c r="D1143" s="43">
        <v>6.3050000000000001E-5</v>
      </c>
      <c r="E1143" s="43">
        <v>7.6589999999999997E-5</v>
      </c>
      <c r="F1143" s="44">
        <v>350847</v>
      </c>
      <c r="G1143" s="45">
        <v>463844</v>
      </c>
      <c r="H1143" s="46">
        <v>257623</v>
      </c>
      <c r="I1143" s="44">
        <v>16916</v>
      </c>
      <c r="J1143" s="45">
        <v>-83449.512356576408</v>
      </c>
      <c r="K1143" s="45">
        <v>-66533.512356576408</v>
      </c>
      <c r="L1143" s="45">
        <v>0</v>
      </c>
      <c r="M1143" s="46">
        <v>-66533.512356576408</v>
      </c>
      <c r="N1143" s="44">
        <v>11631</v>
      </c>
      <c r="O1143" s="45">
        <v>0</v>
      </c>
      <c r="P1143" s="45">
        <v>12948</v>
      </c>
      <c r="Q1143" s="45">
        <v>0</v>
      </c>
      <c r="R1143" s="46">
        <v>24579</v>
      </c>
      <c r="S1143" s="44">
        <v>0</v>
      </c>
      <c r="T1143" s="45">
        <v>0</v>
      </c>
      <c r="U1143" s="45">
        <v>48031</v>
      </c>
      <c r="V1143" s="45">
        <v>86217.550876733992</v>
      </c>
      <c r="W1143" s="47">
        <v>134248.55087673399</v>
      </c>
      <c r="X1143" s="44">
        <v>-59487.178678803772</v>
      </c>
      <c r="Y1143" s="45">
        <v>-32784.372197930228</v>
      </c>
      <c r="Z1143" s="45">
        <v>-11400</v>
      </c>
      <c r="AA1143" s="45">
        <v>-5998</v>
      </c>
      <c r="AB1143" s="45">
        <v>0</v>
      </c>
      <c r="AC1143" s="46">
        <v>0</v>
      </c>
    </row>
    <row r="1144" spans="1:29" s="48" customFormat="1" ht="13.5" x14ac:dyDescent="0.25">
      <c r="A1144" s="40" t="s">
        <v>2280</v>
      </c>
      <c r="B1144" s="41" t="s">
        <v>2281</v>
      </c>
      <c r="C1144" s="42">
        <v>105933</v>
      </c>
      <c r="D1144" s="43">
        <v>1.6134999999999999E-4</v>
      </c>
      <c r="E1144" s="43">
        <v>1.9127E-4</v>
      </c>
      <c r="F1144" s="44">
        <v>897846</v>
      </c>
      <c r="G1144" s="45">
        <v>1187013</v>
      </c>
      <c r="H1144" s="46">
        <v>659277</v>
      </c>
      <c r="I1144" s="44">
        <v>43290</v>
      </c>
      <c r="J1144" s="45">
        <v>-54705.577978694448</v>
      </c>
      <c r="K1144" s="45">
        <v>-11415.577978694448</v>
      </c>
      <c r="L1144" s="45">
        <v>0</v>
      </c>
      <c r="M1144" s="46">
        <v>-11415.577978694448</v>
      </c>
      <c r="N1144" s="44">
        <v>29765</v>
      </c>
      <c r="O1144" s="45">
        <v>0</v>
      </c>
      <c r="P1144" s="45">
        <v>33135</v>
      </c>
      <c r="Q1144" s="45">
        <v>0</v>
      </c>
      <c r="R1144" s="46">
        <v>62900</v>
      </c>
      <c r="S1144" s="44">
        <v>0</v>
      </c>
      <c r="T1144" s="45">
        <v>0</v>
      </c>
      <c r="U1144" s="45">
        <v>122914</v>
      </c>
      <c r="V1144" s="45">
        <v>121305.21419563777</v>
      </c>
      <c r="W1144" s="47">
        <v>244219.21419563779</v>
      </c>
      <c r="X1144" s="44">
        <v>-60000.429777831043</v>
      </c>
      <c r="Y1144" s="45">
        <v>-76797.784417806732</v>
      </c>
      <c r="Z1144" s="45">
        <v>-29174</v>
      </c>
      <c r="AA1144" s="45">
        <v>-15347</v>
      </c>
      <c r="AB1144" s="45">
        <v>0</v>
      </c>
      <c r="AC1144" s="46">
        <v>0</v>
      </c>
    </row>
    <row r="1145" spans="1:29" s="48" customFormat="1" ht="13.5" x14ac:dyDescent="0.25">
      <c r="A1145" s="40" t="s">
        <v>2282</v>
      </c>
      <c r="B1145" s="41" t="s">
        <v>2283</v>
      </c>
      <c r="C1145" s="42">
        <v>26526.04</v>
      </c>
      <c r="D1145" s="43">
        <v>4.0399999999999999E-5</v>
      </c>
      <c r="E1145" s="43">
        <v>4.214E-5</v>
      </c>
      <c r="F1145" s="44">
        <v>224809</v>
      </c>
      <c r="G1145" s="45">
        <v>297213</v>
      </c>
      <c r="H1145" s="46">
        <v>165075</v>
      </c>
      <c r="I1145" s="44">
        <v>10839</v>
      </c>
      <c r="J1145" s="45">
        <v>-12531.820711991551</v>
      </c>
      <c r="K1145" s="45">
        <v>-1692.8207119915514</v>
      </c>
      <c r="L1145" s="45">
        <v>0</v>
      </c>
      <c r="M1145" s="46">
        <v>-1692.8207119915514</v>
      </c>
      <c r="N1145" s="44">
        <v>7453</v>
      </c>
      <c r="O1145" s="45">
        <v>0</v>
      </c>
      <c r="P1145" s="45">
        <v>8297</v>
      </c>
      <c r="Q1145" s="45">
        <v>0</v>
      </c>
      <c r="R1145" s="46">
        <v>15750</v>
      </c>
      <c r="S1145" s="44">
        <v>0</v>
      </c>
      <c r="T1145" s="45">
        <v>0</v>
      </c>
      <c r="U1145" s="45">
        <v>30776</v>
      </c>
      <c r="V1145" s="45">
        <v>11177.848975105806</v>
      </c>
      <c r="W1145" s="47">
        <v>41953.848975105808</v>
      </c>
      <c r="X1145" s="44">
        <v>-4464.709793832064</v>
      </c>
      <c r="Y1145" s="45">
        <v>-10592.139181273742</v>
      </c>
      <c r="Z1145" s="45">
        <v>-7305</v>
      </c>
      <c r="AA1145" s="45">
        <v>-3842</v>
      </c>
      <c r="AB1145" s="45">
        <v>0</v>
      </c>
      <c r="AC1145" s="46">
        <v>0</v>
      </c>
    </row>
    <row r="1146" spans="1:29" s="48" customFormat="1" ht="13.5" x14ac:dyDescent="0.25">
      <c r="A1146" s="40" t="s">
        <v>2284</v>
      </c>
      <c r="B1146" s="41" t="s">
        <v>2285</v>
      </c>
      <c r="C1146" s="42">
        <v>17735.370000000003</v>
      </c>
      <c r="D1146" s="43">
        <v>2.7010000000000001E-5</v>
      </c>
      <c r="E1146" s="43">
        <v>2.987E-5</v>
      </c>
      <c r="F1146" s="44">
        <v>150300</v>
      </c>
      <c r="G1146" s="45">
        <v>198706</v>
      </c>
      <c r="H1146" s="46">
        <v>110363</v>
      </c>
      <c r="I1146" s="44">
        <v>7247</v>
      </c>
      <c r="J1146" s="45">
        <v>13051.780610261052</v>
      </c>
      <c r="K1146" s="45">
        <v>20298.780610261052</v>
      </c>
      <c r="L1146" s="45">
        <v>0</v>
      </c>
      <c r="M1146" s="46">
        <v>20298.780610261052</v>
      </c>
      <c r="N1146" s="44">
        <v>4983</v>
      </c>
      <c r="O1146" s="45">
        <v>0</v>
      </c>
      <c r="P1146" s="45">
        <v>5547</v>
      </c>
      <c r="Q1146" s="45">
        <v>5581.9852982086286</v>
      </c>
      <c r="R1146" s="46">
        <v>16111.985298208629</v>
      </c>
      <c r="S1146" s="44">
        <v>0</v>
      </c>
      <c r="T1146" s="45">
        <v>0</v>
      </c>
      <c r="U1146" s="45">
        <v>20576</v>
      </c>
      <c r="V1146" s="45">
        <v>11569.148005777555</v>
      </c>
      <c r="W1146" s="47">
        <v>32145.148005777555</v>
      </c>
      <c r="X1146" s="44">
        <v>1048.5359119261875</v>
      </c>
      <c r="Y1146" s="45">
        <v>-9628.6986194951132</v>
      </c>
      <c r="Z1146" s="45">
        <v>-4884</v>
      </c>
      <c r="AA1146" s="45">
        <v>-2569</v>
      </c>
      <c r="AB1146" s="45">
        <v>0</v>
      </c>
      <c r="AC1146" s="46">
        <v>0</v>
      </c>
    </row>
    <row r="1147" spans="1:29" s="48" customFormat="1" ht="13.5" x14ac:dyDescent="0.25">
      <c r="A1147" s="40" t="s">
        <v>2286</v>
      </c>
      <c r="B1147" s="41" t="s">
        <v>2287</v>
      </c>
      <c r="C1147" s="42">
        <v>27409.45</v>
      </c>
      <c r="D1147" s="43">
        <v>4.1749999999999998E-5</v>
      </c>
      <c r="E1147" s="43">
        <v>4.5059999999999999E-5</v>
      </c>
      <c r="F1147" s="44">
        <v>232322</v>
      </c>
      <c r="G1147" s="45">
        <v>307145</v>
      </c>
      <c r="H1147" s="46">
        <v>170591</v>
      </c>
      <c r="I1147" s="44">
        <v>11202</v>
      </c>
      <c r="J1147" s="45">
        <v>-20974.580009081717</v>
      </c>
      <c r="K1147" s="45">
        <v>-9772.5800090817174</v>
      </c>
      <c r="L1147" s="45">
        <v>0</v>
      </c>
      <c r="M1147" s="46">
        <v>-9772.5800090817174</v>
      </c>
      <c r="N1147" s="44">
        <v>7702</v>
      </c>
      <c r="O1147" s="45">
        <v>0</v>
      </c>
      <c r="P1147" s="45">
        <v>8574</v>
      </c>
      <c r="Q1147" s="45">
        <v>0</v>
      </c>
      <c r="R1147" s="46">
        <v>16276</v>
      </c>
      <c r="S1147" s="44">
        <v>0</v>
      </c>
      <c r="T1147" s="45">
        <v>0</v>
      </c>
      <c r="U1147" s="45">
        <v>31805</v>
      </c>
      <c r="V1147" s="45">
        <v>19392.241130751769</v>
      </c>
      <c r="W1147" s="47">
        <v>51197.241130751769</v>
      </c>
      <c r="X1147" s="44">
        <v>-10184.153015573218</v>
      </c>
      <c r="Y1147" s="45">
        <v>-13217.088115178551</v>
      </c>
      <c r="Z1147" s="45">
        <v>-7549</v>
      </c>
      <c r="AA1147" s="45">
        <v>-3971</v>
      </c>
      <c r="AB1147" s="45">
        <v>0</v>
      </c>
      <c r="AC1147" s="46">
        <v>0</v>
      </c>
    </row>
    <row r="1148" spans="1:29" s="48" customFormat="1" ht="13.5" x14ac:dyDescent="0.25">
      <c r="A1148" s="40" t="s">
        <v>2288</v>
      </c>
      <c r="B1148" s="41" t="s">
        <v>2289</v>
      </c>
      <c r="C1148" s="42">
        <v>0</v>
      </c>
      <c r="D1148" s="43">
        <v>0</v>
      </c>
      <c r="E1148" s="43">
        <v>0</v>
      </c>
      <c r="F1148" s="44">
        <v>0</v>
      </c>
      <c r="G1148" s="45">
        <v>0</v>
      </c>
      <c r="H1148" s="46">
        <v>0</v>
      </c>
      <c r="I1148" s="44">
        <v>0</v>
      </c>
      <c r="J1148" s="45">
        <v>0</v>
      </c>
      <c r="K1148" s="45">
        <v>0</v>
      </c>
      <c r="L1148" s="45">
        <v>0</v>
      </c>
      <c r="M1148" s="46">
        <v>0</v>
      </c>
      <c r="N1148" s="44">
        <v>0</v>
      </c>
      <c r="O1148" s="45">
        <v>0</v>
      </c>
      <c r="P1148" s="45">
        <v>0</v>
      </c>
      <c r="Q1148" s="45">
        <v>0</v>
      </c>
      <c r="R1148" s="46">
        <v>0</v>
      </c>
      <c r="S1148" s="44">
        <v>0</v>
      </c>
      <c r="T1148" s="45">
        <v>0</v>
      </c>
      <c r="U1148" s="45">
        <v>0</v>
      </c>
      <c r="V1148" s="45">
        <v>0</v>
      </c>
      <c r="W1148" s="47">
        <v>0</v>
      </c>
      <c r="X1148" s="44">
        <v>0</v>
      </c>
      <c r="Y1148" s="45">
        <v>0</v>
      </c>
      <c r="Z1148" s="45">
        <v>0</v>
      </c>
      <c r="AA1148" s="45">
        <v>0</v>
      </c>
      <c r="AB1148" s="45">
        <v>0</v>
      </c>
      <c r="AC1148" s="46">
        <v>0</v>
      </c>
    </row>
    <row r="1149" spans="1:29" s="48" customFormat="1" ht="13.5" x14ac:dyDescent="0.25">
      <c r="A1149" s="40" t="s">
        <v>2290</v>
      </c>
      <c r="B1149" s="41" t="s">
        <v>2291</v>
      </c>
      <c r="C1149" s="42">
        <v>0</v>
      </c>
      <c r="D1149" s="43">
        <v>0</v>
      </c>
      <c r="E1149" s="43">
        <v>0</v>
      </c>
      <c r="F1149" s="44">
        <v>0</v>
      </c>
      <c r="G1149" s="45">
        <v>0</v>
      </c>
      <c r="H1149" s="46">
        <v>0</v>
      </c>
      <c r="I1149" s="44">
        <v>0</v>
      </c>
      <c r="J1149" s="45">
        <v>-46554.656044059317</v>
      </c>
      <c r="K1149" s="45">
        <v>-46554.656044059317</v>
      </c>
      <c r="L1149" s="45">
        <v>0</v>
      </c>
      <c r="M1149" s="46">
        <v>-46554.656044059317</v>
      </c>
      <c r="N1149" s="44">
        <v>0</v>
      </c>
      <c r="O1149" s="45">
        <v>0</v>
      </c>
      <c r="P1149" s="45">
        <v>0</v>
      </c>
      <c r="Q1149" s="45">
        <v>0</v>
      </c>
      <c r="R1149" s="46">
        <v>0</v>
      </c>
      <c r="S1149" s="44">
        <v>0</v>
      </c>
      <c r="T1149" s="45">
        <v>0</v>
      </c>
      <c r="U1149" s="45">
        <v>0</v>
      </c>
      <c r="V1149" s="45">
        <v>16153.604456131365</v>
      </c>
      <c r="W1149" s="47">
        <v>16153.604456131365</v>
      </c>
      <c r="X1149" s="44">
        <v>-16153.604456131365</v>
      </c>
      <c r="Y1149" s="45">
        <v>0</v>
      </c>
      <c r="Z1149" s="45">
        <v>0</v>
      </c>
      <c r="AA1149" s="45">
        <v>0</v>
      </c>
      <c r="AB1149" s="45">
        <v>0</v>
      </c>
      <c r="AC1149" s="46">
        <v>0</v>
      </c>
    </row>
    <row r="1150" spans="1:29" s="48" customFormat="1" ht="13.5" x14ac:dyDescent="0.25">
      <c r="A1150" s="40" t="s">
        <v>2292</v>
      </c>
      <c r="B1150" s="41" t="s">
        <v>2293</v>
      </c>
      <c r="C1150" s="42">
        <v>14096.34</v>
      </c>
      <c r="D1150" s="43">
        <v>2.1469999999999999E-5</v>
      </c>
      <c r="E1150" s="43">
        <v>1.366E-5</v>
      </c>
      <c r="F1150" s="44">
        <v>119472</v>
      </c>
      <c r="G1150" s="45">
        <v>157950</v>
      </c>
      <c r="H1150" s="46">
        <v>87727</v>
      </c>
      <c r="I1150" s="44">
        <v>5760</v>
      </c>
      <c r="J1150" s="45">
        <v>12740.757435394073</v>
      </c>
      <c r="K1150" s="45">
        <v>18500.757435394073</v>
      </c>
      <c r="L1150" s="45">
        <v>0</v>
      </c>
      <c r="M1150" s="46">
        <v>18500.757435394073</v>
      </c>
      <c r="N1150" s="44">
        <v>3961</v>
      </c>
      <c r="O1150" s="45">
        <v>0</v>
      </c>
      <c r="P1150" s="45">
        <v>4409</v>
      </c>
      <c r="Q1150" s="45">
        <v>30366.712436740076</v>
      </c>
      <c r="R1150" s="46">
        <v>38736.712436740076</v>
      </c>
      <c r="S1150" s="44">
        <v>0</v>
      </c>
      <c r="T1150" s="45">
        <v>0</v>
      </c>
      <c r="U1150" s="45">
        <v>16356</v>
      </c>
      <c r="V1150" s="45">
        <v>1078.8665122711043</v>
      </c>
      <c r="W1150" s="47">
        <v>17434.866512271103</v>
      </c>
      <c r="X1150" s="44">
        <v>19739.01770793882</v>
      </c>
      <c r="Y1150" s="45">
        <v>7487.8282165301534</v>
      </c>
      <c r="Z1150" s="45">
        <v>-3882</v>
      </c>
      <c r="AA1150" s="45">
        <v>-2043</v>
      </c>
      <c r="AB1150" s="45">
        <v>0</v>
      </c>
      <c r="AC1150" s="46">
        <v>0</v>
      </c>
    </row>
    <row r="1151" spans="1:29" s="48" customFormat="1" ht="13.5" x14ac:dyDescent="0.25">
      <c r="A1151" s="40" t="s">
        <v>2294</v>
      </c>
      <c r="B1151" s="41" t="s">
        <v>2295</v>
      </c>
      <c r="C1151" s="42">
        <v>38887.229999999996</v>
      </c>
      <c r="D1151" s="43">
        <v>5.923E-5</v>
      </c>
      <c r="E1151" s="43">
        <v>6.3650000000000002E-5</v>
      </c>
      <c r="F1151" s="44">
        <v>329591</v>
      </c>
      <c r="G1151" s="45">
        <v>435741</v>
      </c>
      <c r="H1151" s="46">
        <v>242014</v>
      </c>
      <c r="I1151" s="44">
        <v>15891</v>
      </c>
      <c r="J1151" s="45">
        <v>14641.14389524443</v>
      </c>
      <c r="K1151" s="45">
        <v>30532.14389524443</v>
      </c>
      <c r="L1151" s="45">
        <v>0</v>
      </c>
      <c r="M1151" s="46">
        <v>30532.14389524443</v>
      </c>
      <c r="N1151" s="44">
        <v>10927</v>
      </c>
      <c r="O1151" s="45">
        <v>0</v>
      </c>
      <c r="P1151" s="45">
        <v>12163</v>
      </c>
      <c r="Q1151" s="45">
        <v>0</v>
      </c>
      <c r="R1151" s="46">
        <v>23090</v>
      </c>
      <c r="S1151" s="44">
        <v>0</v>
      </c>
      <c r="T1151" s="45">
        <v>0</v>
      </c>
      <c r="U1151" s="45">
        <v>45121</v>
      </c>
      <c r="V1151" s="45">
        <v>18418.070769972728</v>
      </c>
      <c r="W1151" s="47">
        <v>63539.070769972728</v>
      </c>
      <c r="X1151" s="44">
        <v>-5769.0933585457005</v>
      </c>
      <c r="Y1151" s="45">
        <v>-18335.977411427026</v>
      </c>
      <c r="Z1151" s="45">
        <v>-10709</v>
      </c>
      <c r="AA1151" s="45">
        <v>-5635</v>
      </c>
      <c r="AB1151" s="45">
        <v>0</v>
      </c>
      <c r="AC1151" s="46">
        <v>0</v>
      </c>
    </row>
    <row r="1152" spans="1:29" s="48" customFormat="1" ht="13.5" x14ac:dyDescent="0.25">
      <c r="A1152" s="40" t="s">
        <v>2296</v>
      </c>
      <c r="B1152" s="41" t="s">
        <v>2297</v>
      </c>
      <c r="C1152" s="42">
        <v>0</v>
      </c>
      <c r="D1152" s="43">
        <v>0</v>
      </c>
      <c r="E1152" s="43">
        <v>0</v>
      </c>
      <c r="F1152" s="44">
        <v>0</v>
      </c>
      <c r="G1152" s="45">
        <v>0</v>
      </c>
      <c r="H1152" s="46">
        <v>0</v>
      </c>
      <c r="I1152" s="44">
        <v>0</v>
      </c>
      <c r="J1152" s="45">
        <v>0</v>
      </c>
      <c r="K1152" s="45">
        <v>0</v>
      </c>
      <c r="L1152" s="45">
        <v>0</v>
      </c>
      <c r="M1152" s="46">
        <v>0</v>
      </c>
      <c r="N1152" s="44">
        <v>0</v>
      </c>
      <c r="O1152" s="45">
        <v>0</v>
      </c>
      <c r="P1152" s="45">
        <v>0</v>
      </c>
      <c r="Q1152" s="45">
        <v>0</v>
      </c>
      <c r="R1152" s="46">
        <v>0</v>
      </c>
      <c r="S1152" s="44">
        <v>0</v>
      </c>
      <c r="T1152" s="45">
        <v>0</v>
      </c>
      <c r="U1152" s="45">
        <v>0</v>
      </c>
      <c r="V1152" s="45">
        <v>0</v>
      </c>
      <c r="W1152" s="47">
        <v>0</v>
      </c>
      <c r="X1152" s="44">
        <v>0</v>
      </c>
      <c r="Y1152" s="45">
        <v>0</v>
      </c>
      <c r="Z1152" s="45">
        <v>0</v>
      </c>
      <c r="AA1152" s="45">
        <v>0</v>
      </c>
      <c r="AB1152" s="45">
        <v>0</v>
      </c>
      <c r="AC1152" s="46">
        <v>0</v>
      </c>
    </row>
    <row r="1153" spans="1:29" s="48" customFormat="1" ht="13.5" x14ac:dyDescent="0.25">
      <c r="A1153" s="40" t="s">
        <v>2298</v>
      </c>
      <c r="B1153" s="41" t="s">
        <v>2299</v>
      </c>
      <c r="C1153" s="42">
        <v>1537.44</v>
      </c>
      <c r="D1153" s="43">
        <v>2.34E-6</v>
      </c>
      <c r="E1153" s="43">
        <v>2.48E-6</v>
      </c>
      <c r="F1153" s="44">
        <v>13021</v>
      </c>
      <c r="G1153" s="45">
        <v>17215</v>
      </c>
      <c r="H1153" s="46">
        <v>9561</v>
      </c>
      <c r="I1153" s="44">
        <v>628</v>
      </c>
      <c r="J1153" s="45">
        <v>-2867.6391715878017</v>
      </c>
      <c r="K1153" s="45">
        <v>-2239.6391715878017</v>
      </c>
      <c r="L1153" s="45">
        <v>0</v>
      </c>
      <c r="M1153" s="46">
        <v>-2239.6391715878017</v>
      </c>
      <c r="N1153" s="44">
        <v>432</v>
      </c>
      <c r="O1153" s="45">
        <v>0</v>
      </c>
      <c r="P1153" s="45">
        <v>481</v>
      </c>
      <c r="Q1153" s="45">
        <v>3342.3629338221672</v>
      </c>
      <c r="R1153" s="46">
        <v>4255.3629338221672</v>
      </c>
      <c r="S1153" s="44">
        <v>0</v>
      </c>
      <c r="T1153" s="45">
        <v>0</v>
      </c>
      <c r="U1153" s="45">
        <v>1783</v>
      </c>
      <c r="V1153" s="45">
        <v>578.83308294916003</v>
      </c>
      <c r="W1153" s="47">
        <v>2361.8330829491601</v>
      </c>
      <c r="X1153" s="44">
        <v>3211.0585616313278</v>
      </c>
      <c r="Y1153" s="45">
        <v>-672.52871075832059</v>
      </c>
      <c r="Z1153" s="45">
        <v>-423</v>
      </c>
      <c r="AA1153" s="45">
        <v>-222.00000000000045</v>
      </c>
      <c r="AB1153" s="45">
        <v>0</v>
      </c>
      <c r="AC1153" s="46">
        <v>0</v>
      </c>
    </row>
    <row r="1154" spans="1:29" s="48" customFormat="1" ht="13.5" x14ac:dyDescent="0.25">
      <c r="A1154" s="40" t="s">
        <v>2300</v>
      </c>
      <c r="B1154" s="41" t="s">
        <v>2301</v>
      </c>
      <c r="C1154" s="42">
        <v>129315.13</v>
      </c>
      <c r="D1154" s="43">
        <v>1.9697000000000001E-4</v>
      </c>
      <c r="E1154" s="43">
        <v>2.1399E-4</v>
      </c>
      <c r="F1154" s="44">
        <v>1096057</v>
      </c>
      <c r="G1154" s="45">
        <v>1449061</v>
      </c>
      <c r="H1154" s="46">
        <v>804821</v>
      </c>
      <c r="I1154" s="44">
        <v>52847</v>
      </c>
      <c r="J1154" s="45">
        <v>3889.7765927329892</v>
      </c>
      <c r="K1154" s="45">
        <v>56736.776592732989</v>
      </c>
      <c r="L1154" s="45">
        <v>0</v>
      </c>
      <c r="M1154" s="46">
        <v>56736.776592732989</v>
      </c>
      <c r="N1154" s="44">
        <v>36336</v>
      </c>
      <c r="O1154" s="45">
        <v>0</v>
      </c>
      <c r="P1154" s="45">
        <v>40450</v>
      </c>
      <c r="Q1154" s="45">
        <v>1182.5631704597179</v>
      </c>
      <c r="R1154" s="46">
        <v>77968.563170459718</v>
      </c>
      <c r="S1154" s="44">
        <v>0</v>
      </c>
      <c r="T1154" s="45">
        <v>0</v>
      </c>
      <c r="U1154" s="45">
        <v>150049</v>
      </c>
      <c r="V1154" s="45">
        <v>69326.929591693261</v>
      </c>
      <c r="W1154" s="47">
        <v>219375.92959169328</v>
      </c>
      <c r="X1154" s="44">
        <v>-22594.83781206698</v>
      </c>
      <c r="Y1154" s="45">
        <v>-64462.528609166562</v>
      </c>
      <c r="Z1154" s="45">
        <v>-35614</v>
      </c>
      <c r="AA1154" s="45">
        <v>-18736</v>
      </c>
      <c r="AB1154" s="45">
        <v>0</v>
      </c>
      <c r="AC1154" s="46">
        <v>0</v>
      </c>
    </row>
    <row r="1155" spans="1:29" s="48" customFormat="1" ht="13.5" x14ac:dyDescent="0.25">
      <c r="A1155" s="40" t="s">
        <v>2302</v>
      </c>
      <c r="B1155" s="41" t="s">
        <v>2303</v>
      </c>
      <c r="C1155" s="42">
        <v>12902.52</v>
      </c>
      <c r="D1155" s="43">
        <v>1.965E-5</v>
      </c>
      <c r="E1155" s="43">
        <v>2.1399999999999998E-5</v>
      </c>
      <c r="F1155" s="44">
        <v>109344</v>
      </c>
      <c r="G1155" s="45">
        <v>144560</v>
      </c>
      <c r="H1155" s="46">
        <v>80290</v>
      </c>
      <c r="I1155" s="44">
        <v>5272</v>
      </c>
      <c r="J1155" s="45">
        <v>-3783.2545024072724</v>
      </c>
      <c r="K1155" s="45">
        <v>1488.7454975927276</v>
      </c>
      <c r="L1155" s="45">
        <v>0</v>
      </c>
      <c r="M1155" s="46">
        <v>1488.7454975927276</v>
      </c>
      <c r="N1155" s="44">
        <v>3625</v>
      </c>
      <c r="O1155" s="45">
        <v>0</v>
      </c>
      <c r="P1155" s="45">
        <v>4035</v>
      </c>
      <c r="Q1155" s="45">
        <v>0</v>
      </c>
      <c r="R1155" s="46">
        <v>7660</v>
      </c>
      <c r="S1155" s="44">
        <v>0</v>
      </c>
      <c r="T1155" s="45">
        <v>0</v>
      </c>
      <c r="U1155" s="45">
        <v>14969</v>
      </c>
      <c r="V1155" s="45">
        <v>9150.9290564221046</v>
      </c>
      <c r="W1155" s="47">
        <v>24119.929056422105</v>
      </c>
      <c r="X1155" s="44">
        <v>-4529.2706893415725</v>
      </c>
      <c r="Y1155" s="45">
        <v>-6508.6583670805321</v>
      </c>
      <c r="Z1155" s="45">
        <v>-3553</v>
      </c>
      <c r="AA1155" s="45">
        <v>-1869</v>
      </c>
      <c r="AB1155" s="45">
        <v>0</v>
      </c>
      <c r="AC1155" s="46">
        <v>0</v>
      </c>
    </row>
    <row r="1156" spans="1:29" s="48" customFormat="1" ht="13.5" x14ac:dyDescent="0.25">
      <c r="A1156" s="40" t="s">
        <v>2304</v>
      </c>
      <c r="B1156" s="41" t="s">
        <v>2305</v>
      </c>
      <c r="C1156" s="42">
        <v>0</v>
      </c>
      <c r="D1156" s="43">
        <v>0</v>
      </c>
      <c r="E1156" s="43">
        <v>0</v>
      </c>
      <c r="F1156" s="44">
        <v>0</v>
      </c>
      <c r="G1156" s="45">
        <v>0</v>
      </c>
      <c r="H1156" s="46">
        <v>0</v>
      </c>
      <c r="I1156" s="44">
        <v>0</v>
      </c>
      <c r="J1156" s="45">
        <v>0</v>
      </c>
      <c r="K1156" s="45">
        <v>0</v>
      </c>
      <c r="L1156" s="45">
        <v>0</v>
      </c>
      <c r="M1156" s="46">
        <v>0</v>
      </c>
      <c r="N1156" s="44">
        <v>0</v>
      </c>
      <c r="O1156" s="45">
        <v>0</v>
      </c>
      <c r="P1156" s="45">
        <v>0</v>
      </c>
      <c r="Q1156" s="45">
        <v>0</v>
      </c>
      <c r="R1156" s="46">
        <v>0</v>
      </c>
      <c r="S1156" s="44">
        <v>0</v>
      </c>
      <c r="T1156" s="45">
        <v>0</v>
      </c>
      <c r="U1156" s="45">
        <v>0</v>
      </c>
      <c r="V1156" s="45">
        <v>0</v>
      </c>
      <c r="W1156" s="47">
        <v>0</v>
      </c>
      <c r="X1156" s="44">
        <v>0</v>
      </c>
      <c r="Y1156" s="45">
        <v>0</v>
      </c>
      <c r="Z1156" s="45">
        <v>0</v>
      </c>
      <c r="AA1156" s="45">
        <v>0</v>
      </c>
      <c r="AB1156" s="45">
        <v>0</v>
      </c>
      <c r="AC1156" s="46">
        <v>0</v>
      </c>
    </row>
    <row r="1157" spans="1:29" s="48" customFormat="1" ht="13.5" x14ac:dyDescent="0.25">
      <c r="A1157" s="40" t="s">
        <v>2306</v>
      </c>
      <c r="B1157" s="41" t="s">
        <v>2307</v>
      </c>
      <c r="C1157" s="42">
        <v>13848.08</v>
      </c>
      <c r="D1157" s="43">
        <v>2.109E-5</v>
      </c>
      <c r="E1157" s="43">
        <v>2.245E-5</v>
      </c>
      <c r="F1157" s="44">
        <v>117357</v>
      </c>
      <c r="G1157" s="45">
        <v>155154</v>
      </c>
      <c r="H1157" s="46">
        <v>86174</v>
      </c>
      <c r="I1157" s="44">
        <v>5658</v>
      </c>
      <c r="J1157" s="45">
        <v>-5444.9063391362743</v>
      </c>
      <c r="K1157" s="45">
        <v>213.09366086372575</v>
      </c>
      <c r="L1157" s="45">
        <v>0</v>
      </c>
      <c r="M1157" s="46">
        <v>213.09366086372575</v>
      </c>
      <c r="N1157" s="44">
        <v>3891</v>
      </c>
      <c r="O1157" s="45">
        <v>0</v>
      </c>
      <c r="P1157" s="45">
        <v>4331</v>
      </c>
      <c r="Q1157" s="45">
        <v>427.76722554707464</v>
      </c>
      <c r="R1157" s="46">
        <v>8649.7672255470752</v>
      </c>
      <c r="S1157" s="44">
        <v>0</v>
      </c>
      <c r="T1157" s="45">
        <v>0</v>
      </c>
      <c r="U1157" s="45">
        <v>16066</v>
      </c>
      <c r="V1157" s="45">
        <v>5607.5537418512995</v>
      </c>
      <c r="W1157" s="47">
        <v>21673.553741851298</v>
      </c>
      <c r="X1157" s="44">
        <v>-997.68570152162874</v>
      </c>
      <c r="Y1157" s="45">
        <v>-6207.100814782596</v>
      </c>
      <c r="Z1157" s="45">
        <v>-3813</v>
      </c>
      <c r="AA1157" s="45">
        <v>-2006</v>
      </c>
      <c r="AB1157" s="45">
        <v>0</v>
      </c>
      <c r="AC1157" s="46">
        <v>0</v>
      </c>
    </row>
    <row r="1158" spans="1:29" s="48" customFormat="1" ht="13.5" x14ac:dyDescent="0.25">
      <c r="A1158" s="40" t="s">
        <v>2308</v>
      </c>
      <c r="B1158" s="41" t="s">
        <v>2309</v>
      </c>
      <c r="C1158" s="42">
        <v>27712.87</v>
      </c>
      <c r="D1158" s="43">
        <v>4.2209999999999997E-5</v>
      </c>
      <c r="E1158" s="43">
        <v>4.4919999999999997E-5</v>
      </c>
      <c r="F1158" s="44">
        <v>234881</v>
      </c>
      <c r="G1158" s="45">
        <v>310529</v>
      </c>
      <c r="H1158" s="46">
        <v>172470</v>
      </c>
      <c r="I1158" s="44">
        <v>11325</v>
      </c>
      <c r="J1158" s="45">
        <v>-16342.312276964944</v>
      </c>
      <c r="K1158" s="45">
        <v>-5017.3122769649435</v>
      </c>
      <c r="L1158" s="45">
        <v>0</v>
      </c>
      <c r="M1158" s="46">
        <v>-5017.3122769649435</v>
      </c>
      <c r="N1158" s="44">
        <v>7787</v>
      </c>
      <c r="O1158" s="45">
        <v>0</v>
      </c>
      <c r="P1158" s="45">
        <v>8668</v>
      </c>
      <c r="Q1158" s="45">
        <v>0</v>
      </c>
      <c r="R1158" s="46">
        <v>16455</v>
      </c>
      <c r="S1158" s="44">
        <v>0</v>
      </c>
      <c r="T1158" s="45">
        <v>0</v>
      </c>
      <c r="U1158" s="45">
        <v>32155</v>
      </c>
      <c r="V1158" s="45">
        <v>16652.865683969252</v>
      </c>
      <c r="W1158" s="47">
        <v>48807.865683969256</v>
      </c>
      <c r="X1158" s="44">
        <v>-8299.8255636722315</v>
      </c>
      <c r="Y1158" s="45">
        <v>-12406.040120297021</v>
      </c>
      <c r="Z1158" s="45">
        <v>-7632</v>
      </c>
      <c r="AA1158" s="45">
        <v>-4015</v>
      </c>
      <c r="AB1158" s="45">
        <v>0</v>
      </c>
      <c r="AC1158" s="46">
        <v>0</v>
      </c>
    </row>
    <row r="1159" spans="1:29" s="48" customFormat="1" ht="13.5" x14ac:dyDescent="0.25">
      <c r="A1159" s="40" t="s">
        <v>2310</v>
      </c>
      <c r="B1159" s="41" t="s">
        <v>2311</v>
      </c>
      <c r="C1159" s="42">
        <v>81334.98</v>
      </c>
      <c r="D1159" s="43">
        <v>1.2388000000000001E-4</v>
      </c>
      <c r="E1159" s="43">
        <v>1.1779E-4</v>
      </c>
      <c r="F1159" s="44">
        <v>689341</v>
      </c>
      <c r="G1159" s="45">
        <v>911355</v>
      </c>
      <c r="H1159" s="46">
        <v>506174</v>
      </c>
      <c r="I1159" s="44">
        <v>33237</v>
      </c>
      <c r="J1159" s="45">
        <v>-8522.5550941114161</v>
      </c>
      <c r="K1159" s="45">
        <v>24714.444905888584</v>
      </c>
      <c r="L1159" s="45">
        <v>0</v>
      </c>
      <c r="M1159" s="46">
        <v>24714.444905888584</v>
      </c>
      <c r="N1159" s="44">
        <v>22853</v>
      </c>
      <c r="O1159" s="45">
        <v>0</v>
      </c>
      <c r="P1159" s="45">
        <v>25440</v>
      </c>
      <c r="Q1159" s="45">
        <v>22296.750111930982</v>
      </c>
      <c r="R1159" s="46">
        <v>70589.750111930975</v>
      </c>
      <c r="S1159" s="44">
        <v>0</v>
      </c>
      <c r="T1159" s="45">
        <v>0</v>
      </c>
      <c r="U1159" s="45">
        <v>94370</v>
      </c>
      <c r="V1159" s="45">
        <v>21099.779325478758</v>
      </c>
      <c r="W1159" s="47">
        <v>115469.77932547875</v>
      </c>
      <c r="X1159" s="44">
        <v>4623.6466695403669</v>
      </c>
      <c r="Y1159" s="45">
        <v>-15321.675883088141</v>
      </c>
      <c r="Z1159" s="45">
        <v>-22399</v>
      </c>
      <c r="AA1159" s="45">
        <v>-11783</v>
      </c>
      <c r="AB1159" s="45">
        <v>0</v>
      </c>
      <c r="AC1159" s="46">
        <v>0</v>
      </c>
    </row>
    <row r="1160" spans="1:29" s="48" customFormat="1" ht="13.5" x14ac:dyDescent="0.25">
      <c r="A1160" s="40" t="s">
        <v>2312</v>
      </c>
      <c r="B1160" s="41" t="s">
        <v>2313</v>
      </c>
      <c r="C1160" s="42">
        <v>354362.41</v>
      </c>
      <c r="D1160" s="43">
        <v>5.3974000000000003E-4</v>
      </c>
      <c r="E1160" s="43">
        <v>5.4962999999999995E-4</v>
      </c>
      <c r="F1160" s="44">
        <v>3003431</v>
      </c>
      <c r="G1160" s="45">
        <v>3970737</v>
      </c>
      <c r="H1160" s="46">
        <v>2205381</v>
      </c>
      <c r="I1160" s="44">
        <v>144813</v>
      </c>
      <c r="J1160" s="45">
        <v>60837.418003216022</v>
      </c>
      <c r="K1160" s="45">
        <v>205650.41800321604</v>
      </c>
      <c r="L1160" s="45">
        <v>0</v>
      </c>
      <c r="M1160" s="46">
        <v>205650.41800321604</v>
      </c>
      <c r="N1160" s="44">
        <v>99570</v>
      </c>
      <c r="O1160" s="45">
        <v>0</v>
      </c>
      <c r="P1160" s="45">
        <v>110841</v>
      </c>
      <c r="Q1160" s="45">
        <v>99343.533395588325</v>
      </c>
      <c r="R1160" s="46">
        <v>309754.53339558834</v>
      </c>
      <c r="S1160" s="44">
        <v>0</v>
      </c>
      <c r="T1160" s="45">
        <v>0</v>
      </c>
      <c r="U1160" s="45">
        <v>411167</v>
      </c>
      <c r="V1160" s="45">
        <v>45775.396897949264</v>
      </c>
      <c r="W1160" s="47">
        <v>456942.39689794928</v>
      </c>
      <c r="X1160" s="44">
        <v>123198.11555734804</v>
      </c>
      <c r="Y1160" s="45">
        <v>-121455.97905970897</v>
      </c>
      <c r="Z1160" s="45">
        <v>-97591</v>
      </c>
      <c r="AA1160" s="45">
        <v>-51339</v>
      </c>
      <c r="AB1160" s="45">
        <v>0</v>
      </c>
      <c r="AC1160" s="46">
        <v>0</v>
      </c>
    </row>
    <row r="1161" spans="1:29" s="48" customFormat="1" ht="13.5" x14ac:dyDescent="0.25">
      <c r="A1161" s="40" t="s">
        <v>2314</v>
      </c>
      <c r="B1161" s="41" t="s">
        <v>2315</v>
      </c>
      <c r="C1161" s="42">
        <v>232765.79</v>
      </c>
      <c r="D1161" s="43">
        <v>3.5453999999999998E-4</v>
      </c>
      <c r="E1161" s="43">
        <v>2.9091000000000002E-4</v>
      </c>
      <c r="F1161" s="44">
        <v>1972869</v>
      </c>
      <c r="G1161" s="45">
        <v>2608265</v>
      </c>
      <c r="H1161" s="46">
        <v>1448653</v>
      </c>
      <c r="I1161" s="44">
        <v>95123</v>
      </c>
      <c r="J1161" s="45">
        <v>189527.53345074126</v>
      </c>
      <c r="K1161" s="45">
        <v>284650.53345074126</v>
      </c>
      <c r="L1161" s="45">
        <v>0</v>
      </c>
      <c r="M1161" s="46">
        <v>284650.53345074126</v>
      </c>
      <c r="N1161" s="44">
        <v>65405</v>
      </c>
      <c r="O1161" s="45">
        <v>0</v>
      </c>
      <c r="P1161" s="45">
        <v>72808</v>
      </c>
      <c r="Q1161" s="45">
        <v>245080.56901041121</v>
      </c>
      <c r="R1161" s="46">
        <v>383293.56901041121</v>
      </c>
      <c r="S1161" s="44">
        <v>0</v>
      </c>
      <c r="T1161" s="45">
        <v>0</v>
      </c>
      <c r="U1161" s="45">
        <v>270084</v>
      </c>
      <c r="V1161" s="45">
        <v>15787.987800867997</v>
      </c>
      <c r="W1161" s="47">
        <v>285871.987800868</v>
      </c>
      <c r="X1161" s="44">
        <v>169726.31405741052</v>
      </c>
      <c r="Y1161" s="45">
        <v>25523.267152132699</v>
      </c>
      <c r="Z1161" s="45">
        <v>-64105</v>
      </c>
      <c r="AA1161" s="45">
        <v>-33723</v>
      </c>
      <c r="AB1161" s="45">
        <v>0</v>
      </c>
      <c r="AC1161" s="46">
        <v>0</v>
      </c>
    </row>
    <row r="1162" spans="1:29" s="48" customFormat="1" ht="13.5" x14ac:dyDescent="0.25">
      <c r="A1162" s="40" t="s">
        <v>2316</v>
      </c>
      <c r="B1162" s="41" t="s">
        <v>2317</v>
      </c>
      <c r="C1162" s="42">
        <v>782336.5</v>
      </c>
      <c r="D1162" s="43">
        <v>1.1916100000000001E-3</v>
      </c>
      <c r="E1162" s="43">
        <v>1.1977800000000001E-3</v>
      </c>
      <c r="F1162" s="44">
        <v>6630820</v>
      </c>
      <c r="G1162" s="45">
        <v>8766387</v>
      </c>
      <c r="H1162" s="46">
        <v>4868926</v>
      </c>
      <c r="I1162" s="44">
        <v>319710</v>
      </c>
      <c r="J1162" s="45">
        <v>-306608.34840590111</v>
      </c>
      <c r="K1162" s="45">
        <v>13101.65159409889</v>
      </c>
      <c r="L1162" s="45">
        <v>0</v>
      </c>
      <c r="M1162" s="46">
        <v>13101.65159409889</v>
      </c>
      <c r="N1162" s="44">
        <v>219825</v>
      </c>
      <c r="O1162" s="45">
        <v>0</v>
      </c>
      <c r="P1162" s="45">
        <v>244709</v>
      </c>
      <c r="Q1162" s="45">
        <v>0</v>
      </c>
      <c r="R1162" s="46">
        <v>464534</v>
      </c>
      <c r="S1162" s="44">
        <v>0</v>
      </c>
      <c r="T1162" s="45">
        <v>0</v>
      </c>
      <c r="U1162" s="45">
        <v>907753</v>
      </c>
      <c r="V1162" s="45">
        <v>285659.24192232761</v>
      </c>
      <c r="W1162" s="47">
        <v>1193412.2419223276</v>
      </c>
      <c r="X1162" s="44">
        <v>-155454.95248140814</v>
      </c>
      <c r="Y1162" s="45">
        <v>-244623.28944091947</v>
      </c>
      <c r="Z1162" s="45">
        <v>-215456</v>
      </c>
      <c r="AA1162" s="45">
        <v>-113344</v>
      </c>
      <c r="AB1162" s="45">
        <v>0</v>
      </c>
      <c r="AC1162" s="46">
        <v>0</v>
      </c>
    </row>
    <row r="1163" spans="1:29" s="48" customFormat="1" ht="13.5" x14ac:dyDescent="0.25">
      <c r="A1163" s="40" t="s">
        <v>2318</v>
      </c>
      <c r="B1163" s="41" t="s">
        <v>2319</v>
      </c>
      <c r="C1163" s="42">
        <v>19095.02</v>
      </c>
      <c r="D1163" s="43">
        <v>2.9079999999999999E-5</v>
      </c>
      <c r="E1163" s="43">
        <v>5.1520000000000001E-5</v>
      </c>
      <c r="F1163" s="44">
        <v>161818</v>
      </c>
      <c r="G1163" s="45">
        <v>213935</v>
      </c>
      <c r="H1163" s="46">
        <v>118821</v>
      </c>
      <c r="I1163" s="44">
        <v>7802</v>
      </c>
      <c r="J1163" s="45">
        <v>-105793.52011048059</v>
      </c>
      <c r="K1163" s="45">
        <v>-97991.520110480589</v>
      </c>
      <c r="L1163" s="45">
        <v>0</v>
      </c>
      <c r="M1163" s="46">
        <v>-97991.520110480589</v>
      </c>
      <c r="N1163" s="44">
        <v>5365</v>
      </c>
      <c r="O1163" s="45">
        <v>0</v>
      </c>
      <c r="P1163" s="45">
        <v>5972</v>
      </c>
      <c r="Q1163" s="45">
        <v>0</v>
      </c>
      <c r="R1163" s="46">
        <v>11337</v>
      </c>
      <c r="S1163" s="44">
        <v>0</v>
      </c>
      <c r="T1163" s="45">
        <v>0</v>
      </c>
      <c r="U1163" s="45">
        <v>22153</v>
      </c>
      <c r="V1163" s="45">
        <v>122941.60372001582</v>
      </c>
      <c r="W1163" s="47">
        <v>145094.60372001582</v>
      </c>
      <c r="X1163" s="44">
        <v>-86293.581208256102</v>
      </c>
      <c r="Y1163" s="45">
        <v>-39440.022511759707</v>
      </c>
      <c r="Z1163" s="45">
        <v>-5258</v>
      </c>
      <c r="AA1163" s="45">
        <v>-2766</v>
      </c>
      <c r="AB1163" s="45">
        <v>0</v>
      </c>
      <c r="AC1163" s="46">
        <v>0</v>
      </c>
    </row>
    <row r="1164" spans="1:29" s="4" customFormat="1" ht="13.5" thickBot="1" x14ac:dyDescent="0.25">
      <c r="A1164" s="49"/>
      <c r="B1164" s="49"/>
      <c r="C1164" s="50"/>
      <c r="D1164" s="51"/>
      <c r="E1164" s="51"/>
      <c r="F1164" s="52"/>
      <c r="G1164" s="53"/>
      <c r="H1164" s="54"/>
      <c r="I1164" s="52"/>
      <c r="J1164" s="53"/>
      <c r="K1164" s="53"/>
      <c r="L1164" s="53"/>
      <c r="M1164" s="54"/>
      <c r="N1164" s="52"/>
      <c r="O1164" s="53"/>
      <c r="P1164" s="53"/>
      <c r="Q1164" s="53"/>
      <c r="R1164" s="54"/>
      <c r="S1164" s="52"/>
      <c r="T1164" s="53"/>
      <c r="U1164" s="53"/>
      <c r="V1164" s="53"/>
      <c r="W1164" s="55"/>
      <c r="X1164" s="52"/>
      <c r="Y1164" s="53"/>
      <c r="Z1164" s="53"/>
      <c r="AA1164" s="53"/>
      <c r="AB1164" s="53"/>
      <c r="AC1164" s="54"/>
    </row>
    <row r="1165" spans="1:29" s="4" customFormat="1" ht="13.5" thickBot="1" x14ac:dyDescent="0.25">
      <c r="A1165" s="56" t="s">
        <v>2320</v>
      </c>
      <c r="B1165" s="56"/>
      <c r="C1165" s="57">
        <f>SUM(C13:C1164)</f>
        <v>656537748.23000073</v>
      </c>
      <c r="D1165" s="58">
        <f t="shared" ref="D1165:AC1165" si="2">SUM(D13:D1164)</f>
        <v>1.0000000000000002</v>
      </c>
      <c r="E1165" s="58">
        <f t="shared" si="2"/>
        <v>0.99999999999999956</v>
      </c>
      <c r="F1165" s="59">
        <f t="shared" si="2"/>
        <v>5564588905</v>
      </c>
      <c r="G1165" s="57">
        <f t="shared" si="2"/>
        <v>7356758276</v>
      </c>
      <c r="H1165" s="60">
        <f t="shared" si="2"/>
        <v>4086006415</v>
      </c>
      <c r="I1165" s="59">
        <f t="shared" si="2"/>
        <v>268300726</v>
      </c>
      <c r="J1165" s="57">
        <f t="shared" si="2"/>
        <v>-25652392.224542547</v>
      </c>
      <c r="K1165" s="57">
        <f t="shared" si="2"/>
        <v>242648333.77545768</v>
      </c>
      <c r="L1165" s="57">
        <f t="shared" si="2"/>
        <v>0</v>
      </c>
      <c r="M1165" s="60">
        <f t="shared" si="2"/>
        <v>242648333.77545768</v>
      </c>
      <c r="N1165" s="59">
        <f t="shared" si="2"/>
        <v>184477187</v>
      </c>
      <c r="O1165" s="57">
        <f t="shared" si="2"/>
        <v>0</v>
      </c>
      <c r="P1165" s="57">
        <f t="shared" si="2"/>
        <v>205360353</v>
      </c>
      <c r="Q1165" s="57">
        <f t="shared" si="2"/>
        <v>128260295.03394613</v>
      </c>
      <c r="R1165" s="60">
        <f t="shared" si="2"/>
        <v>518097835.03394622</v>
      </c>
      <c r="S1165" s="59">
        <f t="shared" si="2"/>
        <v>0</v>
      </c>
      <c r="T1165" s="57">
        <f t="shared" si="2"/>
        <v>0</v>
      </c>
      <c r="U1165" s="57">
        <f t="shared" si="2"/>
        <v>761787268</v>
      </c>
      <c r="V1165" s="57">
        <f t="shared" si="2"/>
        <v>148851631.8585009</v>
      </c>
      <c r="W1165" s="60">
        <f t="shared" si="2"/>
        <v>910638899.85850048</v>
      </c>
      <c r="X1165" s="59">
        <f t="shared" si="2"/>
        <v>80901054.281323016</v>
      </c>
      <c r="Y1165" s="57">
        <f t="shared" si="2"/>
        <v>-197512281.10587782</v>
      </c>
      <c r="Z1165" s="57">
        <f t="shared" si="2"/>
        <v>-180810807</v>
      </c>
      <c r="AA1165" s="57">
        <f t="shared" si="2"/>
        <v>-95119031</v>
      </c>
      <c r="AB1165" s="57">
        <f t="shared" si="2"/>
        <v>0</v>
      </c>
      <c r="AC1165" s="60">
        <f t="shared" si="2"/>
        <v>0</v>
      </c>
    </row>
    <row r="1166" spans="1:29" s="4" customFormat="1" x14ac:dyDescent="0.2">
      <c r="A1166" s="61"/>
      <c r="B1166" s="61"/>
      <c r="D1166" s="62"/>
      <c r="E1166" s="62"/>
      <c r="F1166" s="63"/>
      <c r="G1166" s="63"/>
      <c r="H1166" s="63"/>
      <c r="I1166" s="63"/>
      <c r="J1166" s="63"/>
      <c r="K1166" s="63"/>
      <c r="L1166" s="63"/>
      <c r="M1166" s="63"/>
      <c r="N1166" s="63"/>
      <c r="O1166" s="63"/>
      <c r="P1166" s="63"/>
      <c r="Q1166" s="63"/>
      <c r="R1166" s="63"/>
      <c r="S1166" s="63"/>
      <c r="T1166" s="63"/>
      <c r="U1166" s="63"/>
      <c r="V1166" s="63"/>
      <c r="X1166" s="63"/>
      <c r="Y1166" s="63"/>
      <c r="Z1166" s="63"/>
      <c r="AA1166" s="63"/>
      <c r="AB1166" s="63"/>
      <c r="AC1166" s="63"/>
    </row>
    <row r="1167" spans="1:29" s="4" customFormat="1" x14ac:dyDescent="0.2">
      <c r="A1167" s="61"/>
      <c r="B1167" s="61"/>
      <c r="D1167" s="62"/>
      <c r="E1167" s="62"/>
      <c r="F1167" s="63"/>
      <c r="G1167" s="63"/>
      <c r="H1167" s="63"/>
      <c r="I1167" s="63"/>
      <c r="J1167" s="63"/>
      <c r="K1167" s="63"/>
      <c r="L1167" s="63"/>
      <c r="M1167" s="63"/>
      <c r="N1167" s="63"/>
      <c r="O1167" s="63"/>
      <c r="P1167" s="63"/>
      <c r="Q1167" s="63"/>
      <c r="R1167" s="63"/>
      <c r="S1167" s="63"/>
      <c r="T1167" s="63"/>
      <c r="U1167" s="63"/>
      <c r="V1167" s="63"/>
      <c r="X1167" s="63"/>
      <c r="Y1167" s="63"/>
      <c r="Z1167" s="63"/>
      <c r="AA1167" s="63"/>
      <c r="AB1167" s="63"/>
      <c r="AC1167" s="63"/>
    </row>
    <row r="1168" spans="1:29" s="4" customFormat="1" x14ac:dyDescent="0.2">
      <c r="A1168" s="61"/>
      <c r="B1168" s="61"/>
      <c r="D1168" s="62"/>
      <c r="E1168" s="62"/>
      <c r="F1168" s="63"/>
      <c r="G1168" s="63"/>
      <c r="H1168" s="63"/>
      <c r="I1168" s="63"/>
      <c r="J1168" s="63"/>
      <c r="K1168" s="63"/>
      <c r="L1168" s="63"/>
      <c r="M1168" s="63"/>
      <c r="N1168" s="63"/>
      <c r="O1168" s="63"/>
      <c r="P1168" s="63"/>
      <c r="Q1168" s="63"/>
      <c r="R1168" s="63"/>
      <c r="S1168" s="63"/>
      <c r="T1168" s="63"/>
      <c r="U1168" s="63"/>
      <c r="V1168" s="63"/>
      <c r="X1168" s="63"/>
      <c r="Y1168" s="63"/>
      <c r="Z1168" s="63"/>
      <c r="AA1168" s="63"/>
      <c r="AB1168" s="63"/>
      <c r="AC1168" s="63"/>
    </row>
    <row r="1169" spans="1:29" s="4" customFormat="1" x14ac:dyDescent="0.2">
      <c r="A1169" s="61"/>
      <c r="B1169" s="61"/>
      <c r="D1169" s="62"/>
      <c r="E1169" s="62"/>
      <c r="F1169" s="63"/>
      <c r="G1169" s="63"/>
      <c r="H1169" s="63"/>
      <c r="I1169" s="63"/>
      <c r="J1169" s="63"/>
      <c r="K1169" s="63"/>
      <c r="L1169" s="63"/>
      <c r="M1169" s="63"/>
      <c r="N1169" s="63"/>
      <c r="O1169" s="63"/>
      <c r="P1169" s="63"/>
      <c r="Q1169" s="63"/>
      <c r="R1169" s="63"/>
      <c r="S1169" s="63"/>
      <c r="T1169" s="63"/>
      <c r="U1169" s="63"/>
      <c r="V1169" s="63"/>
      <c r="X1169" s="63"/>
      <c r="Y1169" s="63"/>
      <c r="Z1169" s="63"/>
      <c r="AA1169" s="63"/>
      <c r="AB1169" s="63"/>
      <c r="AC1169" s="63"/>
    </row>
    <row r="1170" spans="1:29" s="4" customFormat="1" x14ac:dyDescent="0.2">
      <c r="A1170" s="61"/>
      <c r="B1170" s="61"/>
      <c r="D1170" s="62"/>
      <c r="E1170" s="62"/>
      <c r="F1170" s="63"/>
      <c r="G1170" s="63"/>
      <c r="H1170" s="63"/>
      <c r="I1170" s="63"/>
      <c r="J1170" s="63"/>
      <c r="K1170" s="63"/>
      <c r="L1170" s="63"/>
      <c r="M1170" s="63"/>
      <c r="N1170" s="63"/>
      <c r="O1170" s="63"/>
      <c r="P1170" s="63"/>
      <c r="Q1170" s="63"/>
      <c r="R1170" s="63"/>
      <c r="S1170" s="63"/>
      <c r="T1170" s="63"/>
      <c r="U1170" s="63"/>
      <c r="V1170" s="63"/>
      <c r="X1170" s="63"/>
      <c r="Y1170" s="63"/>
      <c r="Z1170" s="63"/>
      <c r="AA1170" s="63"/>
      <c r="AB1170" s="63"/>
      <c r="AC1170" s="63"/>
    </row>
    <row r="1171" spans="1:29" s="4" customFormat="1" x14ac:dyDescent="0.2">
      <c r="A1171" s="61"/>
      <c r="B1171" s="61"/>
      <c r="D1171" s="62"/>
      <c r="E1171" s="62"/>
      <c r="F1171" s="63"/>
      <c r="G1171" s="63"/>
      <c r="H1171" s="63"/>
      <c r="I1171" s="63"/>
      <c r="J1171" s="63"/>
      <c r="K1171" s="63"/>
      <c r="L1171" s="63"/>
      <c r="M1171" s="63"/>
      <c r="N1171" s="63"/>
      <c r="O1171" s="63"/>
      <c r="P1171" s="63"/>
      <c r="Q1171" s="63"/>
      <c r="R1171" s="63"/>
      <c r="S1171" s="63"/>
      <c r="T1171" s="63"/>
      <c r="U1171" s="63"/>
      <c r="V1171" s="63"/>
      <c r="X1171" s="63"/>
      <c r="Y1171" s="63"/>
      <c r="Z1171" s="63"/>
      <c r="AA1171" s="63"/>
      <c r="AB1171" s="63"/>
      <c r="AC1171" s="63"/>
    </row>
    <row r="1172" spans="1:29" s="4" customFormat="1" x14ac:dyDescent="0.2">
      <c r="A1172" s="61"/>
      <c r="B1172" s="61"/>
      <c r="D1172" s="62"/>
      <c r="E1172" s="62"/>
      <c r="F1172" s="63"/>
      <c r="G1172" s="63"/>
      <c r="H1172" s="63"/>
      <c r="I1172" s="63"/>
      <c r="J1172" s="63"/>
      <c r="K1172" s="63"/>
      <c r="L1172" s="63"/>
      <c r="M1172" s="63"/>
      <c r="N1172" s="63"/>
      <c r="O1172" s="63"/>
      <c r="P1172" s="63"/>
      <c r="Q1172" s="63"/>
      <c r="R1172" s="63"/>
      <c r="S1172" s="63"/>
      <c r="T1172" s="63"/>
      <c r="U1172" s="63"/>
      <c r="V1172" s="63"/>
      <c r="X1172" s="63"/>
      <c r="Y1172" s="63"/>
      <c r="Z1172" s="63"/>
      <c r="AA1172" s="63"/>
      <c r="AB1172" s="63"/>
      <c r="AC1172" s="63"/>
    </row>
    <row r="1173" spans="1:29" s="4" customFormat="1" x14ac:dyDescent="0.2">
      <c r="A1173" s="61"/>
      <c r="B1173" s="61"/>
      <c r="D1173" s="62"/>
      <c r="E1173" s="62"/>
      <c r="F1173" s="63"/>
      <c r="G1173" s="63"/>
      <c r="H1173" s="63"/>
      <c r="I1173" s="63"/>
      <c r="J1173" s="63"/>
      <c r="K1173" s="63"/>
      <c r="L1173" s="63"/>
      <c r="M1173" s="63"/>
      <c r="N1173" s="63"/>
      <c r="O1173" s="63"/>
      <c r="P1173" s="63"/>
      <c r="Q1173" s="63"/>
      <c r="R1173" s="63"/>
      <c r="S1173" s="63"/>
      <c r="T1173" s="63"/>
      <c r="U1173" s="63"/>
      <c r="V1173" s="63"/>
      <c r="X1173" s="63"/>
      <c r="Y1173" s="63"/>
      <c r="Z1173" s="63"/>
      <c r="AA1173" s="63"/>
      <c r="AB1173" s="63"/>
      <c r="AC1173" s="63"/>
    </row>
    <row r="1174" spans="1:29" s="4" customFormat="1" x14ac:dyDescent="0.2">
      <c r="A1174" s="61"/>
      <c r="B1174" s="61"/>
      <c r="D1174" s="62"/>
      <c r="E1174" s="62"/>
      <c r="F1174" s="63"/>
      <c r="G1174" s="63"/>
      <c r="H1174" s="63"/>
      <c r="I1174" s="63"/>
      <c r="J1174" s="63"/>
      <c r="K1174" s="63"/>
      <c r="L1174" s="63"/>
      <c r="M1174" s="63"/>
      <c r="N1174" s="63"/>
      <c r="O1174" s="63"/>
      <c r="P1174" s="63"/>
      <c r="Q1174" s="63"/>
      <c r="R1174" s="63"/>
      <c r="S1174" s="63"/>
      <c r="T1174" s="63"/>
      <c r="U1174" s="63"/>
      <c r="V1174" s="63"/>
      <c r="X1174" s="63"/>
      <c r="Y1174" s="63"/>
      <c r="Z1174" s="63"/>
      <c r="AA1174" s="63"/>
      <c r="AB1174" s="63"/>
      <c r="AC1174" s="63"/>
    </row>
    <row r="1175" spans="1:29" s="4" customFormat="1" x14ac:dyDescent="0.2">
      <c r="A1175" s="61"/>
      <c r="B1175" s="61"/>
      <c r="D1175" s="62"/>
      <c r="E1175" s="62"/>
      <c r="F1175" s="63"/>
      <c r="G1175" s="63"/>
      <c r="H1175" s="63"/>
      <c r="I1175" s="63"/>
      <c r="J1175" s="63"/>
      <c r="K1175" s="63"/>
      <c r="L1175" s="63"/>
      <c r="M1175" s="63"/>
      <c r="N1175" s="63"/>
      <c r="O1175" s="63"/>
      <c r="P1175" s="63"/>
      <c r="Q1175" s="63"/>
      <c r="R1175" s="63"/>
      <c r="S1175" s="63"/>
      <c r="T1175" s="63"/>
      <c r="U1175" s="63"/>
      <c r="V1175" s="63"/>
      <c r="X1175" s="63"/>
      <c r="Y1175" s="63"/>
      <c r="Z1175" s="63"/>
      <c r="AA1175" s="63"/>
      <c r="AB1175" s="63"/>
      <c r="AC1175" s="63"/>
    </row>
    <row r="1176" spans="1:29" s="4" customFormat="1" x14ac:dyDescent="0.2">
      <c r="A1176" s="61"/>
      <c r="B1176" s="61"/>
      <c r="D1176" s="62"/>
      <c r="E1176" s="62"/>
      <c r="F1176" s="63"/>
      <c r="G1176" s="63"/>
      <c r="H1176" s="63"/>
      <c r="I1176" s="63"/>
      <c r="J1176" s="63"/>
      <c r="K1176" s="63"/>
      <c r="L1176" s="63"/>
      <c r="M1176" s="63"/>
      <c r="N1176" s="63"/>
      <c r="O1176" s="63"/>
      <c r="P1176" s="63"/>
      <c r="Q1176" s="63"/>
      <c r="R1176" s="63"/>
      <c r="S1176" s="63"/>
      <c r="T1176" s="63"/>
      <c r="U1176" s="63"/>
      <c r="V1176" s="63"/>
      <c r="X1176" s="63"/>
      <c r="Y1176" s="63"/>
      <c r="Z1176" s="63"/>
      <c r="AA1176" s="63"/>
      <c r="AB1176" s="63"/>
      <c r="AC1176" s="63"/>
    </row>
    <row r="1177" spans="1:29" s="4" customFormat="1" x14ac:dyDescent="0.2">
      <c r="A1177" s="61"/>
      <c r="B1177" s="61"/>
      <c r="D1177" s="62"/>
      <c r="E1177" s="62"/>
      <c r="F1177" s="63"/>
      <c r="G1177" s="63"/>
      <c r="H1177" s="63"/>
      <c r="I1177" s="63"/>
      <c r="J1177" s="63"/>
      <c r="K1177" s="63"/>
      <c r="L1177" s="63"/>
      <c r="M1177" s="63"/>
      <c r="N1177" s="63"/>
      <c r="O1177" s="63"/>
      <c r="P1177" s="63"/>
      <c r="Q1177" s="63"/>
      <c r="R1177" s="63"/>
      <c r="S1177" s="63"/>
      <c r="T1177" s="63"/>
      <c r="U1177" s="63"/>
      <c r="V1177" s="63"/>
      <c r="X1177" s="63"/>
      <c r="Y1177" s="63"/>
      <c r="Z1177" s="63"/>
      <c r="AA1177" s="63"/>
      <c r="AB1177" s="63"/>
      <c r="AC1177" s="63"/>
    </row>
    <row r="1178" spans="1:29" s="4" customFormat="1" x14ac:dyDescent="0.2">
      <c r="A1178" s="61"/>
      <c r="B1178" s="61"/>
      <c r="D1178" s="62"/>
      <c r="E1178" s="62"/>
      <c r="F1178" s="63"/>
      <c r="G1178" s="63"/>
      <c r="H1178" s="63"/>
      <c r="I1178" s="63"/>
      <c r="J1178" s="63"/>
      <c r="K1178" s="63"/>
      <c r="L1178" s="63"/>
      <c r="M1178" s="63"/>
      <c r="N1178" s="63"/>
      <c r="O1178" s="63"/>
      <c r="P1178" s="63"/>
      <c r="Q1178" s="63"/>
      <c r="R1178" s="63"/>
      <c r="S1178" s="63"/>
      <c r="T1178" s="63"/>
      <c r="U1178" s="63"/>
      <c r="V1178" s="63"/>
      <c r="X1178" s="63"/>
      <c r="Y1178" s="63"/>
      <c r="Z1178" s="63"/>
      <c r="AA1178" s="63"/>
      <c r="AB1178" s="63"/>
      <c r="AC1178" s="63"/>
    </row>
    <row r="1179" spans="1:29" s="4" customFormat="1" x14ac:dyDescent="0.2">
      <c r="A1179" s="61"/>
      <c r="B1179" s="61"/>
      <c r="D1179" s="62"/>
      <c r="E1179" s="62"/>
      <c r="F1179" s="63"/>
      <c r="G1179" s="63"/>
      <c r="H1179" s="63"/>
      <c r="I1179" s="63"/>
      <c r="J1179" s="63"/>
      <c r="K1179" s="63"/>
      <c r="L1179" s="63"/>
      <c r="M1179" s="63"/>
      <c r="N1179" s="63"/>
      <c r="O1179" s="63"/>
      <c r="P1179" s="63"/>
      <c r="Q1179" s="63"/>
      <c r="R1179" s="63"/>
      <c r="S1179" s="63"/>
      <c r="T1179" s="63"/>
      <c r="U1179" s="63"/>
      <c r="V1179" s="63"/>
      <c r="X1179" s="63"/>
      <c r="Y1179" s="63"/>
      <c r="Z1179" s="63"/>
      <c r="AA1179" s="63"/>
      <c r="AB1179" s="63"/>
      <c r="AC1179" s="63"/>
    </row>
    <row r="1180" spans="1:29" s="4" customFormat="1" x14ac:dyDescent="0.2">
      <c r="A1180" s="61"/>
      <c r="B1180" s="61"/>
      <c r="D1180" s="62"/>
      <c r="E1180" s="62"/>
      <c r="F1180" s="63"/>
      <c r="G1180" s="63"/>
      <c r="H1180" s="63"/>
      <c r="I1180" s="63"/>
      <c r="J1180" s="63"/>
      <c r="K1180" s="63"/>
      <c r="L1180" s="63"/>
      <c r="M1180" s="63"/>
      <c r="N1180" s="63"/>
      <c r="O1180" s="63"/>
      <c r="P1180" s="63"/>
      <c r="Q1180" s="63"/>
      <c r="R1180" s="63"/>
      <c r="S1180" s="63"/>
      <c r="T1180" s="63"/>
      <c r="U1180" s="63"/>
      <c r="V1180" s="63"/>
      <c r="X1180" s="63"/>
      <c r="Y1180" s="63"/>
      <c r="Z1180" s="63"/>
      <c r="AA1180" s="63"/>
      <c r="AB1180" s="63"/>
      <c r="AC1180" s="63"/>
    </row>
    <row r="1181" spans="1:29" s="4" customFormat="1" x14ac:dyDescent="0.2">
      <c r="A1181" s="61"/>
      <c r="B1181" s="61"/>
      <c r="D1181" s="62"/>
      <c r="E1181" s="62"/>
      <c r="F1181" s="63"/>
      <c r="G1181" s="63"/>
      <c r="H1181" s="63"/>
      <c r="I1181" s="63"/>
      <c r="J1181" s="63"/>
      <c r="K1181" s="63"/>
      <c r="L1181" s="63"/>
      <c r="M1181" s="63"/>
      <c r="N1181" s="63"/>
      <c r="O1181" s="63"/>
      <c r="P1181" s="63"/>
      <c r="Q1181" s="63"/>
      <c r="R1181" s="63"/>
      <c r="S1181" s="63"/>
      <c r="T1181" s="63"/>
      <c r="U1181" s="63"/>
      <c r="V1181" s="63"/>
      <c r="X1181" s="63"/>
      <c r="Y1181" s="63"/>
      <c r="Z1181" s="63"/>
      <c r="AA1181" s="63"/>
      <c r="AB1181" s="63"/>
      <c r="AC1181" s="63"/>
    </row>
    <row r="1182" spans="1:29" s="4" customFormat="1" x14ac:dyDescent="0.2">
      <c r="A1182" s="61"/>
      <c r="B1182" s="61"/>
      <c r="D1182" s="62"/>
      <c r="E1182" s="62"/>
      <c r="F1182" s="63"/>
      <c r="G1182" s="63"/>
      <c r="H1182" s="63"/>
      <c r="I1182" s="63"/>
      <c r="J1182" s="63"/>
      <c r="K1182" s="63"/>
      <c r="L1182" s="63"/>
      <c r="M1182" s="63"/>
      <c r="N1182" s="63"/>
      <c r="O1182" s="63"/>
      <c r="P1182" s="63"/>
      <c r="Q1182" s="63"/>
      <c r="R1182" s="63"/>
      <c r="S1182" s="63"/>
      <c r="T1182" s="63"/>
      <c r="U1182" s="63"/>
      <c r="V1182" s="63"/>
      <c r="X1182" s="63"/>
      <c r="Y1182" s="63"/>
      <c r="Z1182" s="63"/>
      <c r="AA1182" s="63"/>
      <c r="AB1182" s="63"/>
      <c r="AC1182" s="63"/>
    </row>
    <row r="1183" spans="1:29" s="4" customFormat="1" x14ac:dyDescent="0.2">
      <c r="A1183" s="61"/>
      <c r="B1183" s="61"/>
      <c r="D1183" s="62"/>
      <c r="E1183" s="62"/>
      <c r="F1183" s="63"/>
      <c r="G1183" s="63"/>
      <c r="H1183" s="63"/>
      <c r="I1183" s="63"/>
      <c r="J1183" s="63"/>
      <c r="K1183" s="63"/>
      <c r="L1183" s="63"/>
      <c r="M1183" s="63"/>
      <c r="N1183" s="63"/>
      <c r="O1183" s="63"/>
      <c r="P1183" s="63"/>
      <c r="Q1183" s="63"/>
      <c r="R1183" s="63"/>
      <c r="S1183" s="63"/>
      <c r="T1183" s="63"/>
      <c r="U1183" s="63"/>
      <c r="V1183" s="63"/>
      <c r="X1183" s="63"/>
      <c r="Y1183" s="63"/>
      <c r="Z1183" s="63"/>
      <c r="AA1183" s="63"/>
      <c r="AB1183" s="63"/>
      <c r="AC1183" s="63"/>
    </row>
    <row r="1184" spans="1:29" s="4" customFormat="1" x14ac:dyDescent="0.2">
      <c r="A1184" s="61"/>
      <c r="B1184" s="61"/>
      <c r="D1184" s="62"/>
      <c r="E1184" s="62"/>
      <c r="F1184" s="63"/>
      <c r="G1184" s="63"/>
      <c r="H1184" s="63"/>
      <c r="I1184" s="63"/>
      <c r="J1184" s="63"/>
      <c r="K1184" s="63"/>
      <c r="L1184" s="63"/>
      <c r="M1184" s="63"/>
      <c r="N1184" s="63"/>
      <c r="O1184" s="63"/>
      <c r="P1184" s="63"/>
      <c r="Q1184" s="63"/>
      <c r="R1184" s="63"/>
      <c r="S1184" s="63"/>
      <c r="T1184" s="63"/>
      <c r="U1184" s="63"/>
      <c r="V1184" s="63"/>
      <c r="X1184" s="63"/>
      <c r="Y1184" s="63"/>
      <c r="Z1184" s="63"/>
      <c r="AA1184" s="63"/>
      <c r="AB1184" s="63"/>
      <c r="AC1184" s="63"/>
    </row>
    <row r="1185" spans="1:29" s="4" customFormat="1" x14ac:dyDescent="0.2">
      <c r="A1185" s="61"/>
      <c r="B1185" s="61"/>
      <c r="D1185" s="62"/>
      <c r="E1185" s="62"/>
      <c r="F1185" s="63"/>
      <c r="G1185" s="63"/>
      <c r="H1185" s="63"/>
      <c r="I1185" s="63"/>
      <c r="J1185" s="63"/>
      <c r="K1185" s="63"/>
      <c r="L1185" s="63"/>
      <c r="M1185" s="63"/>
      <c r="N1185" s="63"/>
      <c r="O1185" s="63"/>
      <c r="P1185" s="63"/>
      <c r="Q1185" s="63"/>
      <c r="R1185" s="63"/>
      <c r="S1185" s="63"/>
      <c r="T1185" s="63"/>
      <c r="U1185" s="63"/>
      <c r="V1185" s="63"/>
      <c r="X1185" s="63"/>
      <c r="Y1185" s="63"/>
      <c r="Z1185" s="63"/>
      <c r="AA1185" s="63"/>
      <c r="AB1185" s="63"/>
      <c r="AC1185" s="63"/>
    </row>
    <row r="1186" spans="1:29" s="4" customFormat="1" x14ac:dyDescent="0.2">
      <c r="A1186" s="61"/>
      <c r="B1186" s="61"/>
      <c r="D1186" s="62"/>
      <c r="E1186" s="62"/>
      <c r="F1186" s="63"/>
      <c r="G1186" s="63"/>
      <c r="H1186" s="63"/>
      <c r="I1186" s="63"/>
      <c r="J1186" s="63"/>
      <c r="K1186" s="63"/>
      <c r="L1186" s="63"/>
      <c r="M1186" s="63"/>
      <c r="N1186" s="63"/>
      <c r="O1186" s="63"/>
      <c r="P1186" s="63"/>
      <c r="Q1186" s="63"/>
      <c r="R1186" s="63"/>
      <c r="S1186" s="63"/>
      <c r="T1186" s="63"/>
      <c r="U1186" s="63"/>
      <c r="V1186" s="63"/>
      <c r="X1186" s="63"/>
      <c r="Y1186" s="63"/>
      <c r="Z1186" s="63"/>
      <c r="AA1186" s="63"/>
      <c r="AB1186" s="63"/>
      <c r="AC1186" s="63"/>
    </row>
    <row r="1187" spans="1:29" s="4" customFormat="1" x14ac:dyDescent="0.2">
      <c r="A1187" s="61"/>
      <c r="B1187" s="61"/>
      <c r="D1187" s="62"/>
      <c r="E1187" s="62"/>
      <c r="F1187" s="63"/>
      <c r="G1187" s="63"/>
      <c r="H1187" s="63"/>
      <c r="I1187" s="63"/>
      <c r="J1187" s="63"/>
      <c r="K1187" s="63"/>
      <c r="L1187" s="63"/>
      <c r="M1187" s="63"/>
      <c r="N1187" s="63"/>
      <c r="O1187" s="63"/>
      <c r="P1187" s="63"/>
      <c r="Q1187" s="63"/>
      <c r="R1187" s="63"/>
      <c r="S1187" s="63"/>
      <c r="T1187" s="63"/>
      <c r="U1187" s="63"/>
      <c r="V1187" s="63"/>
      <c r="X1187" s="63"/>
      <c r="Y1187" s="63"/>
      <c r="Z1187" s="63"/>
      <c r="AA1187" s="63"/>
      <c r="AB1187" s="63"/>
      <c r="AC1187" s="63"/>
    </row>
    <row r="1188" spans="1:29" s="4" customFormat="1" x14ac:dyDescent="0.2">
      <c r="A1188" s="61"/>
      <c r="B1188" s="61"/>
      <c r="D1188" s="62"/>
      <c r="E1188" s="62"/>
      <c r="F1188" s="63"/>
      <c r="G1188" s="63"/>
      <c r="H1188" s="63"/>
      <c r="I1188" s="63"/>
      <c r="J1188" s="63"/>
      <c r="K1188" s="63"/>
      <c r="L1188" s="63"/>
      <c r="M1188" s="63"/>
      <c r="N1188" s="63"/>
      <c r="O1188" s="63"/>
      <c r="P1188" s="63"/>
      <c r="Q1188" s="63"/>
      <c r="R1188" s="63"/>
      <c r="S1188" s="63"/>
      <c r="T1188" s="63"/>
      <c r="U1188" s="63"/>
      <c r="V1188" s="63"/>
      <c r="X1188" s="63"/>
      <c r="Y1188" s="63"/>
      <c r="Z1188" s="63"/>
      <c r="AA1188" s="63"/>
      <c r="AB1188" s="63"/>
      <c r="AC1188" s="63"/>
    </row>
    <row r="1189" spans="1:29" s="4" customFormat="1" x14ac:dyDescent="0.2">
      <c r="A1189" s="61"/>
      <c r="B1189" s="61"/>
      <c r="D1189" s="62"/>
      <c r="E1189" s="62"/>
      <c r="F1189" s="63"/>
      <c r="G1189" s="63"/>
      <c r="H1189" s="63"/>
      <c r="I1189" s="63"/>
      <c r="J1189" s="63"/>
      <c r="K1189" s="63"/>
      <c r="L1189" s="63"/>
      <c r="M1189" s="63"/>
      <c r="N1189" s="63"/>
      <c r="O1189" s="63"/>
      <c r="P1189" s="63"/>
      <c r="Q1189" s="63"/>
      <c r="R1189" s="63"/>
      <c r="S1189" s="63"/>
      <c r="T1189" s="63"/>
      <c r="U1189" s="63"/>
      <c r="V1189" s="63"/>
      <c r="X1189" s="63"/>
      <c r="Y1189" s="63"/>
      <c r="Z1189" s="63"/>
      <c r="AA1189" s="63"/>
      <c r="AB1189" s="63"/>
      <c r="AC1189" s="63"/>
    </row>
    <row r="1190" spans="1:29" s="4" customFormat="1" x14ac:dyDescent="0.2">
      <c r="A1190" s="61"/>
      <c r="B1190" s="61"/>
      <c r="D1190" s="62"/>
      <c r="E1190" s="62"/>
      <c r="F1190" s="63"/>
      <c r="G1190" s="63"/>
      <c r="H1190" s="63"/>
      <c r="I1190" s="63"/>
      <c r="J1190" s="63"/>
      <c r="K1190" s="63"/>
      <c r="L1190" s="63"/>
      <c r="M1190" s="63"/>
      <c r="N1190" s="63"/>
      <c r="O1190" s="63"/>
      <c r="P1190" s="63"/>
      <c r="Q1190" s="63"/>
      <c r="R1190" s="63"/>
      <c r="S1190" s="63"/>
      <c r="T1190" s="63"/>
      <c r="U1190" s="63"/>
      <c r="V1190" s="63"/>
      <c r="X1190" s="63"/>
      <c r="Y1190" s="63"/>
      <c r="Z1190" s="63"/>
      <c r="AA1190" s="63"/>
      <c r="AB1190" s="63"/>
      <c r="AC1190" s="63"/>
    </row>
    <row r="1191" spans="1:29" s="4" customFormat="1" x14ac:dyDescent="0.2">
      <c r="A1191" s="61"/>
      <c r="B1191" s="61"/>
      <c r="D1191" s="62"/>
      <c r="E1191" s="62"/>
      <c r="F1191" s="63"/>
      <c r="G1191" s="63"/>
      <c r="H1191" s="63"/>
      <c r="I1191" s="63"/>
      <c r="J1191" s="63"/>
      <c r="K1191" s="63"/>
      <c r="L1191" s="63"/>
      <c r="M1191" s="63"/>
      <c r="N1191" s="63"/>
      <c r="O1191" s="63"/>
      <c r="P1191" s="63"/>
      <c r="Q1191" s="63"/>
      <c r="R1191" s="63"/>
      <c r="S1191" s="63"/>
      <c r="T1191" s="63"/>
      <c r="U1191" s="63"/>
      <c r="V1191" s="63"/>
      <c r="X1191" s="63"/>
      <c r="Y1191" s="63"/>
      <c r="Z1191" s="63"/>
      <c r="AA1191" s="63"/>
      <c r="AB1191" s="63"/>
      <c r="AC1191" s="63"/>
    </row>
    <row r="1192" spans="1:29" s="4" customFormat="1" x14ac:dyDescent="0.2">
      <c r="A1192" s="61"/>
      <c r="B1192" s="61"/>
      <c r="D1192" s="62"/>
      <c r="E1192" s="62"/>
      <c r="F1192" s="63"/>
      <c r="G1192" s="63"/>
      <c r="H1192" s="63"/>
      <c r="I1192" s="63"/>
      <c r="J1192" s="63"/>
      <c r="K1192" s="63"/>
      <c r="L1192" s="63"/>
      <c r="M1192" s="63"/>
      <c r="N1192" s="63"/>
      <c r="O1192" s="63"/>
      <c r="P1192" s="63"/>
      <c r="Q1192" s="63"/>
      <c r="R1192" s="63"/>
      <c r="S1192" s="63"/>
      <c r="T1192" s="63"/>
      <c r="U1192" s="63"/>
      <c r="V1192" s="63"/>
      <c r="X1192" s="63"/>
      <c r="Y1192" s="63"/>
      <c r="Z1192" s="63"/>
      <c r="AA1192" s="63"/>
      <c r="AB1192" s="63"/>
      <c r="AC1192" s="63"/>
    </row>
    <row r="1193" spans="1:29" s="4" customFormat="1" x14ac:dyDescent="0.2">
      <c r="A1193" s="61"/>
      <c r="B1193" s="61"/>
      <c r="D1193" s="62"/>
      <c r="E1193" s="62"/>
      <c r="F1193" s="63"/>
      <c r="G1193" s="63"/>
      <c r="H1193" s="63"/>
      <c r="I1193" s="63"/>
      <c r="J1193" s="63"/>
      <c r="K1193" s="63"/>
      <c r="L1193" s="63"/>
      <c r="M1193" s="63"/>
      <c r="N1193" s="63"/>
      <c r="O1193" s="63"/>
      <c r="P1193" s="63"/>
      <c r="Q1193" s="63"/>
      <c r="R1193" s="63"/>
      <c r="S1193" s="63"/>
      <c r="T1193" s="63"/>
      <c r="U1193" s="63"/>
      <c r="V1193" s="63"/>
      <c r="X1193" s="63"/>
      <c r="Y1193" s="63"/>
      <c r="Z1193" s="63"/>
      <c r="AA1193" s="63"/>
      <c r="AB1193" s="63"/>
      <c r="AC1193" s="63"/>
    </row>
    <row r="1194" spans="1:29" s="4" customFormat="1" x14ac:dyDescent="0.2">
      <c r="A1194" s="61"/>
      <c r="B1194" s="61"/>
      <c r="D1194" s="62"/>
      <c r="E1194" s="62"/>
      <c r="F1194" s="63"/>
      <c r="G1194" s="63"/>
      <c r="H1194" s="63"/>
      <c r="I1194" s="63"/>
      <c r="J1194" s="63"/>
      <c r="K1194" s="63"/>
      <c r="L1194" s="63"/>
      <c r="M1194" s="63"/>
      <c r="N1194" s="63"/>
      <c r="O1194" s="63"/>
      <c r="P1194" s="63"/>
      <c r="Q1194" s="63"/>
      <c r="R1194" s="63"/>
      <c r="S1194" s="63"/>
      <c r="T1194" s="63"/>
      <c r="U1194" s="63"/>
      <c r="V1194" s="63"/>
      <c r="X1194" s="63"/>
      <c r="Y1194" s="63"/>
      <c r="Z1194" s="63"/>
      <c r="AA1194" s="63"/>
      <c r="AB1194" s="63"/>
      <c r="AC1194" s="63"/>
    </row>
    <row r="1195" spans="1:29" s="4" customFormat="1" x14ac:dyDescent="0.2">
      <c r="A1195" s="61"/>
      <c r="B1195" s="61"/>
      <c r="D1195" s="62"/>
      <c r="E1195" s="62"/>
      <c r="F1195" s="63"/>
      <c r="G1195" s="63"/>
      <c r="H1195" s="63"/>
      <c r="I1195" s="63"/>
      <c r="J1195" s="63"/>
      <c r="K1195" s="63"/>
      <c r="L1195" s="63"/>
      <c r="M1195" s="63"/>
      <c r="N1195" s="63"/>
      <c r="O1195" s="63"/>
      <c r="P1195" s="63"/>
      <c r="Q1195" s="63"/>
      <c r="R1195" s="63"/>
      <c r="S1195" s="63"/>
      <c r="T1195" s="63"/>
      <c r="U1195" s="63"/>
      <c r="V1195" s="63"/>
      <c r="X1195" s="63"/>
      <c r="Y1195" s="63"/>
      <c r="Z1195" s="63"/>
      <c r="AA1195" s="63"/>
      <c r="AB1195" s="63"/>
      <c r="AC1195" s="63"/>
    </row>
    <row r="1196" spans="1:29" s="4" customFormat="1" x14ac:dyDescent="0.2">
      <c r="A1196" s="61"/>
      <c r="B1196" s="61"/>
      <c r="D1196" s="62"/>
      <c r="E1196" s="62"/>
      <c r="F1196" s="63"/>
      <c r="G1196" s="63"/>
      <c r="H1196" s="63"/>
      <c r="I1196" s="63"/>
      <c r="J1196" s="63"/>
      <c r="K1196" s="63"/>
      <c r="L1196" s="63"/>
      <c r="M1196" s="63"/>
      <c r="N1196" s="63"/>
      <c r="O1196" s="63"/>
      <c r="P1196" s="63"/>
      <c r="Q1196" s="63"/>
      <c r="R1196" s="63"/>
      <c r="S1196" s="63"/>
      <c r="T1196" s="63"/>
      <c r="U1196" s="63"/>
      <c r="V1196" s="63"/>
      <c r="X1196" s="63"/>
      <c r="Y1196" s="63"/>
      <c r="Z1196" s="63"/>
      <c r="AA1196" s="63"/>
      <c r="AB1196" s="63"/>
      <c r="AC1196" s="63"/>
    </row>
    <row r="1197" spans="1:29" s="4" customFormat="1" x14ac:dyDescent="0.2">
      <c r="A1197" s="61"/>
      <c r="B1197" s="61"/>
      <c r="D1197" s="62"/>
      <c r="E1197" s="62"/>
      <c r="F1197" s="63"/>
      <c r="G1197" s="63"/>
      <c r="H1197" s="63"/>
      <c r="I1197" s="63"/>
      <c r="J1197" s="63"/>
      <c r="K1197" s="63"/>
      <c r="L1197" s="63"/>
      <c r="M1197" s="63"/>
      <c r="N1197" s="63"/>
      <c r="O1197" s="63"/>
      <c r="P1197" s="63"/>
      <c r="Q1197" s="63"/>
      <c r="R1197" s="63"/>
      <c r="S1197" s="63"/>
      <c r="T1197" s="63"/>
      <c r="U1197" s="63"/>
      <c r="V1197" s="63"/>
      <c r="X1197" s="63"/>
      <c r="Y1197" s="63"/>
      <c r="Z1197" s="63"/>
      <c r="AA1197" s="63"/>
      <c r="AB1197" s="63"/>
      <c r="AC1197" s="63"/>
    </row>
    <row r="1198" spans="1:29" s="4" customFormat="1" x14ac:dyDescent="0.2">
      <c r="A1198" s="61"/>
      <c r="B1198" s="61"/>
      <c r="D1198" s="62"/>
      <c r="E1198" s="62"/>
      <c r="F1198" s="63"/>
      <c r="G1198" s="63"/>
      <c r="H1198" s="63"/>
      <c r="I1198" s="63"/>
      <c r="J1198" s="63"/>
      <c r="K1198" s="63"/>
      <c r="L1198" s="63"/>
      <c r="M1198" s="63"/>
      <c r="N1198" s="63"/>
      <c r="O1198" s="63"/>
      <c r="P1198" s="63"/>
      <c r="Q1198" s="63"/>
      <c r="R1198" s="63"/>
      <c r="S1198" s="63"/>
      <c r="T1198" s="63"/>
      <c r="U1198" s="63"/>
      <c r="V1198" s="63"/>
      <c r="X1198" s="63"/>
      <c r="Y1198" s="63"/>
      <c r="Z1198" s="63"/>
      <c r="AA1198" s="63"/>
      <c r="AB1198" s="63"/>
      <c r="AC1198" s="63"/>
    </row>
    <row r="1199" spans="1:29" s="4" customFormat="1" x14ac:dyDescent="0.2">
      <c r="A1199" s="61"/>
      <c r="B1199" s="61"/>
      <c r="D1199" s="62"/>
      <c r="E1199" s="62"/>
      <c r="F1199" s="63"/>
      <c r="G1199" s="63"/>
      <c r="H1199" s="63"/>
      <c r="I1199" s="63"/>
      <c r="J1199" s="63"/>
      <c r="K1199" s="63"/>
      <c r="L1199" s="63"/>
      <c r="M1199" s="63"/>
      <c r="N1199" s="63"/>
      <c r="O1199" s="63"/>
      <c r="P1199" s="63"/>
      <c r="Q1199" s="63"/>
      <c r="R1199" s="63"/>
      <c r="S1199" s="63"/>
      <c r="T1199" s="63"/>
      <c r="U1199" s="63"/>
      <c r="V1199" s="63"/>
      <c r="X1199" s="63"/>
      <c r="Y1199" s="63"/>
      <c r="Z1199" s="63"/>
      <c r="AA1199" s="63"/>
      <c r="AB1199" s="63"/>
      <c r="AC1199" s="63"/>
    </row>
    <row r="1200" spans="1:29" s="4" customFormat="1" x14ac:dyDescent="0.2">
      <c r="A1200" s="61"/>
      <c r="B1200" s="61"/>
      <c r="D1200" s="62"/>
      <c r="E1200" s="62"/>
      <c r="F1200" s="63"/>
      <c r="G1200" s="63"/>
      <c r="H1200" s="63"/>
      <c r="I1200" s="63"/>
      <c r="J1200" s="63"/>
      <c r="K1200" s="63"/>
      <c r="L1200" s="63"/>
      <c r="M1200" s="63"/>
      <c r="N1200" s="63"/>
      <c r="O1200" s="63"/>
      <c r="P1200" s="63"/>
      <c r="Q1200" s="63"/>
      <c r="R1200" s="63"/>
      <c r="S1200" s="63"/>
      <c r="T1200" s="63"/>
      <c r="U1200" s="63"/>
      <c r="V1200" s="63"/>
      <c r="X1200" s="63"/>
      <c r="Y1200" s="63"/>
      <c r="Z1200" s="63"/>
      <c r="AA1200" s="63"/>
      <c r="AB1200" s="63"/>
      <c r="AC1200" s="63"/>
    </row>
    <row r="1201" spans="1:29" s="4" customFormat="1" x14ac:dyDescent="0.2">
      <c r="A1201" s="61"/>
      <c r="B1201" s="61"/>
      <c r="D1201" s="62"/>
      <c r="E1201" s="62"/>
      <c r="F1201" s="63"/>
      <c r="G1201" s="63"/>
      <c r="H1201" s="63"/>
      <c r="I1201" s="63"/>
      <c r="J1201" s="63"/>
      <c r="K1201" s="63"/>
      <c r="L1201" s="63"/>
      <c r="M1201" s="63"/>
      <c r="N1201" s="63"/>
      <c r="O1201" s="63"/>
      <c r="P1201" s="63"/>
      <c r="Q1201" s="63"/>
      <c r="R1201" s="63"/>
      <c r="S1201" s="63"/>
      <c r="T1201" s="63"/>
      <c r="U1201" s="63"/>
      <c r="V1201" s="63"/>
      <c r="X1201" s="63"/>
      <c r="Y1201" s="63"/>
      <c r="Z1201" s="63"/>
      <c r="AA1201" s="63"/>
      <c r="AB1201" s="63"/>
      <c r="AC1201" s="63"/>
    </row>
    <row r="1202" spans="1:29" s="4" customFormat="1" x14ac:dyDescent="0.2">
      <c r="A1202" s="61"/>
      <c r="B1202" s="61"/>
      <c r="D1202" s="62"/>
      <c r="E1202" s="62"/>
      <c r="F1202" s="63"/>
      <c r="G1202" s="63"/>
      <c r="H1202" s="63"/>
      <c r="I1202" s="63"/>
      <c r="J1202" s="63"/>
      <c r="K1202" s="63"/>
      <c r="L1202" s="63"/>
      <c r="M1202" s="63"/>
      <c r="N1202" s="63"/>
      <c r="O1202" s="63"/>
      <c r="P1202" s="63"/>
      <c r="Q1202" s="63"/>
      <c r="R1202" s="63"/>
      <c r="S1202" s="63"/>
      <c r="T1202" s="63"/>
      <c r="U1202" s="63"/>
      <c r="V1202" s="63"/>
      <c r="X1202" s="63"/>
      <c r="Y1202" s="63"/>
      <c r="Z1202" s="63"/>
      <c r="AA1202" s="63"/>
      <c r="AB1202" s="63"/>
      <c r="AC1202" s="63"/>
    </row>
    <row r="1203" spans="1:29" s="4" customFormat="1" x14ac:dyDescent="0.2">
      <c r="A1203" s="61"/>
      <c r="B1203" s="61"/>
      <c r="D1203" s="62"/>
      <c r="E1203" s="62"/>
      <c r="F1203" s="63"/>
      <c r="G1203" s="63"/>
      <c r="H1203" s="63"/>
      <c r="I1203" s="63"/>
      <c r="J1203" s="63"/>
      <c r="K1203" s="63"/>
      <c r="L1203" s="63"/>
      <c r="M1203" s="63"/>
      <c r="N1203" s="63"/>
      <c r="O1203" s="63"/>
      <c r="P1203" s="63"/>
      <c r="Q1203" s="63"/>
      <c r="R1203" s="63"/>
      <c r="S1203" s="63"/>
      <c r="T1203" s="63"/>
      <c r="U1203" s="63"/>
      <c r="V1203" s="63"/>
      <c r="X1203" s="63"/>
      <c r="Y1203" s="63"/>
      <c r="Z1203" s="63"/>
      <c r="AA1203" s="63"/>
      <c r="AB1203" s="63"/>
      <c r="AC1203" s="63"/>
    </row>
    <row r="1204" spans="1:29" s="4" customFormat="1" x14ac:dyDescent="0.2">
      <c r="A1204" s="61"/>
      <c r="B1204" s="61"/>
      <c r="D1204" s="62"/>
      <c r="E1204" s="62"/>
      <c r="F1204" s="63"/>
      <c r="G1204" s="63"/>
      <c r="H1204" s="63"/>
      <c r="I1204" s="63"/>
      <c r="J1204" s="63"/>
      <c r="K1204" s="63"/>
      <c r="L1204" s="63"/>
      <c r="M1204" s="63"/>
      <c r="N1204" s="63"/>
      <c r="O1204" s="63"/>
      <c r="P1204" s="63"/>
      <c r="Q1204" s="63"/>
      <c r="R1204" s="63"/>
      <c r="S1204" s="63"/>
      <c r="T1204" s="63"/>
      <c r="U1204" s="63"/>
      <c r="V1204" s="63"/>
      <c r="X1204" s="63"/>
      <c r="Y1204" s="63"/>
      <c r="Z1204" s="63"/>
      <c r="AA1204" s="63"/>
      <c r="AB1204" s="63"/>
      <c r="AC1204" s="63"/>
    </row>
    <row r="1205" spans="1:29" s="4" customFormat="1" x14ac:dyDescent="0.2">
      <c r="A1205" s="61"/>
      <c r="B1205" s="61"/>
      <c r="D1205" s="62"/>
      <c r="E1205" s="62"/>
      <c r="F1205" s="63"/>
      <c r="G1205" s="63"/>
      <c r="H1205" s="63"/>
      <c r="I1205" s="63"/>
      <c r="J1205" s="63"/>
      <c r="K1205" s="63"/>
      <c r="L1205" s="63"/>
      <c r="M1205" s="63"/>
      <c r="N1205" s="63"/>
      <c r="O1205" s="63"/>
      <c r="P1205" s="63"/>
      <c r="Q1205" s="63"/>
      <c r="R1205" s="63"/>
      <c r="S1205" s="63"/>
      <c r="T1205" s="63"/>
      <c r="U1205" s="63"/>
      <c r="V1205" s="63"/>
      <c r="X1205" s="63"/>
      <c r="Y1205" s="63"/>
      <c r="Z1205" s="63"/>
      <c r="AA1205" s="63"/>
      <c r="AB1205" s="63"/>
      <c r="AC1205" s="63"/>
    </row>
    <row r="1206" spans="1:29" s="4" customFormat="1" x14ac:dyDescent="0.2">
      <c r="A1206" s="61"/>
      <c r="B1206" s="61"/>
      <c r="D1206" s="62"/>
      <c r="E1206" s="62"/>
      <c r="F1206" s="63"/>
      <c r="G1206" s="63"/>
      <c r="H1206" s="63"/>
      <c r="I1206" s="63"/>
      <c r="J1206" s="63"/>
      <c r="K1206" s="63"/>
      <c r="L1206" s="63"/>
      <c r="M1206" s="63"/>
      <c r="N1206" s="63"/>
      <c r="O1206" s="63"/>
      <c r="P1206" s="63"/>
      <c r="Q1206" s="63"/>
      <c r="R1206" s="63"/>
      <c r="S1206" s="63"/>
      <c r="T1206" s="63"/>
      <c r="U1206" s="63"/>
      <c r="V1206" s="63"/>
      <c r="X1206" s="63"/>
      <c r="Y1206" s="63"/>
      <c r="Z1206" s="63"/>
      <c r="AA1206" s="63"/>
      <c r="AB1206" s="63"/>
      <c r="AC1206" s="63"/>
    </row>
    <row r="1207" spans="1:29" s="4" customFormat="1" x14ac:dyDescent="0.2">
      <c r="A1207" s="61"/>
      <c r="B1207" s="61"/>
      <c r="D1207" s="62"/>
      <c r="E1207" s="62"/>
      <c r="F1207" s="63"/>
      <c r="G1207" s="63"/>
      <c r="H1207" s="63"/>
      <c r="I1207" s="63"/>
      <c r="J1207" s="63"/>
      <c r="K1207" s="63"/>
      <c r="L1207" s="63"/>
      <c r="M1207" s="63"/>
      <c r="N1207" s="63"/>
      <c r="O1207" s="63"/>
      <c r="P1207" s="63"/>
      <c r="Q1207" s="63"/>
      <c r="R1207" s="63"/>
      <c r="S1207" s="63"/>
      <c r="T1207" s="63"/>
      <c r="U1207" s="63"/>
      <c r="V1207" s="63"/>
      <c r="X1207" s="63"/>
      <c r="Y1207" s="63"/>
      <c r="Z1207" s="63"/>
      <c r="AA1207" s="63"/>
      <c r="AB1207" s="63"/>
      <c r="AC1207" s="63"/>
    </row>
    <row r="1208" spans="1:29" s="4" customFormat="1" x14ac:dyDescent="0.2">
      <c r="A1208" s="61"/>
      <c r="B1208" s="61"/>
      <c r="D1208" s="62"/>
      <c r="E1208" s="62"/>
      <c r="F1208" s="63"/>
      <c r="G1208" s="63"/>
      <c r="H1208" s="63"/>
      <c r="I1208" s="63"/>
      <c r="J1208" s="63"/>
      <c r="K1208" s="63"/>
      <c r="L1208" s="63"/>
      <c r="M1208" s="63"/>
      <c r="N1208" s="63"/>
      <c r="O1208" s="63"/>
      <c r="P1208" s="63"/>
      <c r="Q1208" s="63"/>
      <c r="R1208" s="63"/>
      <c r="S1208" s="63"/>
      <c r="T1208" s="63"/>
      <c r="U1208" s="63"/>
      <c r="V1208" s="63"/>
      <c r="X1208" s="63"/>
      <c r="Y1208" s="63"/>
      <c r="Z1208" s="63"/>
      <c r="AA1208" s="63"/>
      <c r="AB1208" s="63"/>
      <c r="AC1208" s="63"/>
    </row>
    <row r="1209" spans="1:29" s="4" customFormat="1" x14ac:dyDescent="0.2">
      <c r="A1209" s="61"/>
      <c r="B1209" s="61"/>
      <c r="D1209" s="62"/>
      <c r="E1209" s="62"/>
      <c r="F1209" s="63"/>
      <c r="G1209" s="63"/>
      <c r="H1209" s="63"/>
      <c r="I1209" s="63"/>
      <c r="J1209" s="63"/>
      <c r="K1209" s="63"/>
      <c r="L1209" s="63"/>
      <c r="M1209" s="63"/>
      <c r="N1209" s="63"/>
      <c r="O1209" s="63"/>
      <c r="P1209" s="63"/>
      <c r="Q1209" s="63"/>
      <c r="R1209" s="63"/>
      <c r="S1209" s="63"/>
      <c r="T1209" s="63"/>
      <c r="U1209" s="63"/>
      <c r="V1209" s="63"/>
      <c r="X1209" s="63"/>
      <c r="Y1209" s="63"/>
      <c r="Z1209" s="63"/>
      <c r="AA1209" s="63"/>
      <c r="AB1209" s="63"/>
      <c r="AC1209" s="63"/>
    </row>
    <row r="1210" spans="1:29" s="4" customFormat="1" x14ac:dyDescent="0.2">
      <c r="A1210" s="61"/>
      <c r="B1210" s="61"/>
      <c r="D1210" s="62"/>
      <c r="E1210" s="62"/>
      <c r="F1210" s="63"/>
      <c r="G1210" s="63"/>
      <c r="H1210" s="63"/>
      <c r="I1210" s="63"/>
      <c r="J1210" s="63"/>
      <c r="K1210" s="63"/>
      <c r="L1210" s="63"/>
      <c r="M1210" s="63"/>
      <c r="N1210" s="63"/>
      <c r="O1210" s="63"/>
      <c r="P1210" s="63"/>
      <c r="Q1210" s="63"/>
      <c r="R1210" s="63"/>
      <c r="S1210" s="63"/>
      <c r="T1210" s="63"/>
      <c r="U1210" s="63"/>
      <c r="V1210" s="63"/>
      <c r="X1210" s="63"/>
      <c r="Y1210" s="63"/>
      <c r="Z1210" s="63"/>
      <c r="AA1210" s="63"/>
      <c r="AB1210" s="63"/>
      <c r="AC1210" s="63"/>
    </row>
    <row r="1211" spans="1:29" s="4" customFormat="1" x14ac:dyDescent="0.2">
      <c r="A1211" s="61"/>
      <c r="B1211" s="61"/>
      <c r="D1211" s="62"/>
      <c r="E1211" s="62"/>
      <c r="F1211" s="63"/>
      <c r="G1211" s="63"/>
      <c r="H1211" s="63"/>
      <c r="I1211" s="63"/>
      <c r="J1211" s="63"/>
      <c r="K1211" s="63"/>
      <c r="L1211" s="63"/>
      <c r="M1211" s="63"/>
      <c r="N1211" s="63"/>
      <c r="O1211" s="63"/>
      <c r="P1211" s="63"/>
      <c r="Q1211" s="63"/>
      <c r="R1211" s="63"/>
      <c r="S1211" s="63"/>
      <c r="T1211" s="63"/>
      <c r="U1211" s="63"/>
      <c r="V1211" s="63"/>
      <c r="X1211" s="63"/>
      <c r="Y1211" s="63"/>
      <c r="Z1211" s="63"/>
      <c r="AA1211" s="63"/>
      <c r="AB1211" s="63"/>
      <c r="AC1211" s="63"/>
    </row>
    <row r="1212" spans="1:29" s="4" customFormat="1" x14ac:dyDescent="0.2">
      <c r="A1212" s="61"/>
      <c r="B1212" s="61"/>
      <c r="D1212" s="62"/>
      <c r="E1212" s="62"/>
      <c r="F1212" s="63"/>
      <c r="G1212" s="63"/>
      <c r="H1212" s="63"/>
      <c r="I1212" s="63"/>
      <c r="J1212" s="63"/>
      <c r="K1212" s="63"/>
      <c r="L1212" s="63"/>
      <c r="M1212" s="63"/>
      <c r="N1212" s="63"/>
      <c r="O1212" s="63"/>
      <c r="P1212" s="63"/>
      <c r="Q1212" s="63"/>
      <c r="R1212" s="63"/>
      <c r="S1212" s="63"/>
      <c r="T1212" s="63"/>
      <c r="U1212" s="63"/>
      <c r="V1212" s="63"/>
      <c r="X1212" s="63"/>
      <c r="Y1212" s="63"/>
      <c r="Z1212" s="63"/>
      <c r="AA1212" s="63"/>
      <c r="AB1212" s="63"/>
      <c r="AC1212" s="63"/>
    </row>
    <row r="1213" spans="1:29" s="4" customFormat="1" x14ac:dyDescent="0.2">
      <c r="A1213" s="61"/>
      <c r="B1213" s="61"/>
      <c r="D1213" s="62"/>
      <c r="E1213" s="62"/>
      <c r="F1213" s="63"/>
      <c r="G1213" s="63"/>
      <c r="H1213" s="63"/>
      <c r="I1213" s="63"/>
      <c r="J1213" s="63"/>
      <c r="K1213" s="63"/>
      <c r="L1213" s="63"/>
      <c r="M1213" s="63"/>
      <c r="N1213" s="63"/>
      <c r="O1213" s="63"/>
      <c r="P1213" s="63"/>
      <c r="Q1213" s="63"/>
      <c r="R1213" s="63"/>
      <c r="S1213" s="63"/>
      <c r="T1213" s="63"/>
      <c r="U1213" s="63"/>
      <c r="V1213" s="63"/>
      <c r="X1213" s="63"/>
      <c r="Y1213" s="63"/>
      <c r="Z1213" s="63"/>
      <c r="AA1213" s="63"/>
      <c r="AB1213" s="63"/>
      <c r="AC1213" s="63"/>
    </row>
    <row r="1214" spans="1:29" s="4" customFormat="1" x14ac:dyDescent="0.2">
      <c r="A1214" s="61"/>
      <c r="B1214" s="61"/>
      <c r="D1214" s="62"/>
      <c r="E1214" s="62"/>
      <c r="F1214" s="63"/>
      <c r="G1214" s="63"/>
      <c r="H1214" s="63"/>
      <c r="I1214" s="63"/>
      <c r="J1214" s="63"/>
      <c r="K1214" s="63"/>
      <c r="L1214" s="63"/>
      <c r="M1214" s="63"/>
      <c r="N1214" s="63"/>
      <c r="O1214" s="63"/>
      <c r="P1214" s="63"/>
      <c r="Q1214" s="63"/>
      <c r="R1214" s="63"/>
      <c r="S1214" s="63"/>
      <c r="T1214" s="63"/>
      <c r="U1214" s="63"/>
      <c r="V1214" s="63"/>
      <c r="X1214" s="63"/>
      <c r="Y1214" s="63"/>
      <c r="Z1214" s="63"/>
      <c r="AA1214" s="63"/>
      <c r="AB1214" s="63"/>
      <c r="AC1214" s="63"/>
    </row>
    <row r="1215" spans="1:29" s="4" customFormat="1" x14ac:dyDescent="0.2">
      <c r="A1215" s="61"/>
      <c r="B1215" s="61"/>
      <c r="D1215" s="62"/>
      <c r="E1215" s="62"/>
      <c r="F1215" s="63"/>
      <c r="G1215" s="63"/>
      <c r="H1215" s="63"/>
      <c r="I1215" s="63"/>
      <c r="J1215" s="63"/>
      <c r="K1215" s="63"/>
      <c r="L1215" s="63"/>
      <c r="M1215" s="63"/>
      <c r="N1215" s="63"/>
      <c r="O1215" s="63"/>
      <c r="P1215" s="63"/>
      <c r="Q1215" s="63"/>
      <c r="R1215" s="63"/>
      <c r="S1215" s="63"/>
      <c r="T1215" s="63"/>
      <c r="U1215" s="63"/>
      <c r="V1215" s="63"/>
      <c r="X1215" s="63"/>
      <c r="Y1215" s="63"/>
      <c r="Z1215" s="63"/>
      <c r="AA1215" s="63"/>
      <c r="AB1215" s="63"/>
      <c r="AC1215" s="63"/>
    </row>
    <row r="1216" spans="1:29" s="4" customFormat="1" x14ac:dyDescent="0.2">
      <c r="A1216" s="61"/>
      <c r="B1216" s="61"/>
      <c r="D1216" s="62"/>
      <c r="E1216" s="62"/>
      <c r="F1216" s="63"/>
      <c r="G1216" s="63"/>
      <c r="H1216" s="63"/>
      <c r="I1216" s="63"/>
      <c r="J1216" s="63"/>
      <c r="K1216" s="63"/>
      <c r="L1216" s="63"/>
      <c r="M1216" s="63"/>
      <c r="N1216" s="63"/>
      <c r="O1216" s="63"/>
      <c r="P1216" s="63"/>
      <c r="Q1216" s="63"/>
      <c r="R1216" s="63"/>
      <c r="S1216" s="63"/>
      <c r="T1216" s="63"/>
      <c r="U1216" s="63"/>
      <c r="V1216" s="63"/>
      <c r="X1216" s="63"/>
      <c r="Y1216" s="63"/>
      <c r="Z1216" s="63"/>
      <c r="AA1216" s="63"/>
      <c r="AB1216" s="63"/>
      <c r="AC1216" s="63"/>
    </row>
    <row r="1217" spans="1:29" s="4" customFormat="1" x14ac:dyDescent="0.2">
      <c r="A1217" s="61"/>
      <c r="B1217" s="61"/>
      <c r="D1217" s="62"/>
      <c r="E1217" s="62"/>
      <c r="F1217" s="63"/>
      <c r="G1217" s="63"/>
      <c r="H1217" s="63"/>
      <c r="I1217" s="63"/>
      <c r="J1217" s="63"/>
      <c r="K1217" s="63"/>
      <c r="L1217" s="63"/>
      <c r="M1217" s="63"/>
      <c r="N1217" s="63"/>
      <c r="O1217" s="63"/>
      <c r="P1217" s="63"/>
      <c r="Q1217" s="63"/>
      <c r="R1217" s="63"/>
      <c r="S1217" s="63"/>
      <c r="T1217" s="63"/>
      <c r="U1217" s="63"/>
      <c r="V1217" s="63"/>
      <c r="X1217" s="63"/>
      <c r="Y1217" s="63"/>
      <c r="Z1217" s="63"/>
      <c r="AA1217" s="63"/>
      <c r="AB1217" s="63"/>
      <c r="AC1217" s="63"/>
    </row>
    <row r="1218" spans="1:29" s="4" customFormat="1" x14ac:dyDescent="0.2">
      <c r="A1218" s="61"/>
      <c r="B1218" s="61"/>
      <c r="D1218" s="62"/>
      <c r="E1218" s="62"/>
      <c r="F1218" s="63"/>
      <c r="G1218" s="63"/>
      <c r="H1218" s="63"/>
      <c r="I1218" s="63"/>
      <c r="J1218" s="63"/>
      <c r="K1218" s="63"/>
      <c r="L1218" s="63"/>
      <c r="M1218" s="63"/>
      <c r="N1218" s="63"/>
      <c r="O1218" s="63"/>
      <c r="P1218" s="63"/>
      <c r="Q1218" s="63"/>
      <c r="R1218" s="63"/>
      <c r="S1218" s="63"/>
      <c r="T1218" s="63"/>
      <c r="U1218" s="63"/>
      <c r="V1218" s="63"/>
      <c r="X1218" s="63"/>
      <c r="Y1218" s="63"/>
      <c r="Z1218" s="63"/>
      <c r="AA1218" s="63"/>
      <c r="AB1218" s="63"/>
      <c r="AC1218" s="63"/>
    </row>
    <row r="1219" spans="1:29" s="4" customFormat="1" x14ac:dyDescent="0.2">
      <c r="A1219" s="61"/>
      <c r="B1219" s="61"/>
      <c r="D1219" s="62"/>
      <c r="E1219" s="62"/>
      <c r="F1219" s="63"/>
      <c r="G1219" s="63"/>
      <c r="H1219" s="63"/>
      <c r="I1219" s="63"/>
      <c r="J1219" s="63"/>
      <c r="K1219" s="63"/>
      <c r="L1219" s="63"/>
      <c r="M1219" s="63"/>
      <c r="N1219" s="63"/>
      <c r="O1219" s="63"/>
      <c r="P1219" s="63"/>
      <c r="Q1219" s="63"/>
      <c r="R1219" s="63"/>
      <c r="S1219" s="63"/>
      <c r="T1219" s="63"/>
      <c r="U1219" s="63"/>
      <c r="V1219" s="63"/>
      <c r="X1219" s="63"/>
      <c r="Y1219" s="63"/>
      <c r="Z1219" s="63"/>
      <c r="AA1219" s="63"/>
      <c r="AB1219" s="63"/>
      <c r="AC1219" s="63"/>
    </row>
    <row r="1220" spans="1:29" s="4" customFormat="1" x14ac:dyDescent="0.2">
      <c r="A1220" s="61"/>
      <c r="B1220" s="61"/>
      <c r="D1220" s="62"/>
      <c r="E1220" s="62"/>
      <c r="F1220" s="63"/>
      <c r="G1220" s="63"/>
      <c r="H1220" s="63"/>
      <c r="I1220" s="63"/>
      <c r="J1220" s="63"/>
      <c r="K1220" s="63"/>
      <c r="L1220" s="63"/>
      <c r="M1220" s="63"/>
      <c r="N1220" s="63"/>
      <c r="O1220" s="63"/>
      <c r="P1220" s="63"/>
      <c r="Q1220" s="63"/>
      <c r="R1220" s="63"/>
      <c r="S1220" s="63"/>
      <c r="T1220" s="63"/>
      <c r="U1220" s="63"/>
      <c r="V1220" s="63"/>
      <c r="X1220" s="63"/>
      <c r="Y1220" s="63"/>
      <c r="Z1220" s="63"/>
      <c r="AA1220" s="63"/>
      <c r="AB1220" s="63"/>
      <c r="AC1220" s="63"/>
    </row>
    <row r="1221" spans="1:29" s="4" customFormat="1" x14ac:dyDescent="0.2">
      <c r="A1221" s="61"/>
      <c r="B1221" s="61"/>
      <c r="D1221" s="62"/>
      <c r="E1221" s="62"/>
      <c r="F1221" s="63"/>
      <c r="G1221" s="63"/>
      <c r="H1221" s="63"/>
      <c r="I1221" s="63"/>
      <c r="J1221" s="63"/>
      <c r="K1221" s="63"/>
      <c r="L1221" s="63"/>
      <c r="M1221" s="63"/>
      <c r="N1221" s="63"/>
      <c r="O1221" s="63"/>
      <c r="P1221" s="63"/>
      <c r="Q1221" s="63"/>
      <c r="R1221" s="63"/>
      <c r="S1221" s="63"/>
      <c r="T1221" s="63"/>
      <c r="U1221" s="63"/>
      <c r="V1221" s="63"/>
      <c r="X1221" s="63"/>
      <c r="Y1221" s="63"/>
      <c r="Z1221" s="63"/>
      <c r="AA1221" s="63"/>
      <c r="AB1221" s="63"/>
      <c r="AC1221" s="63"/>
    </row>
    <row r="1222" spans="1:29" s="4" customFormat="1" x14ac:dyDescent="0.2">
      <c r="A1222" s="61"/>
      <c r="B1222" s="61"/>
      <c r="D1222" s="62"/>
      <c r="E1222" s="62"/>
      <c r="F1222" s="63"/>
      <c r="G1222" s="63"/>
      <c r="H1222" s="63"/>
      <c r="I1222" s="63"/>
      <c r="J1222" s="63"/>
      <c r="K1222" s="63"/>
      <c r="L1222" s="63"/>
      <c r="M1222" s="63"/>
      <c r="N1222" s="63"/>
      <c r="O1222" s="63"/>
      <c r="P1222" s="63"/>
      <c r="Q1222" s="63"/>
      <c r="R1222" s="63"/>
      <c r="S1222" s="63"/>
      <c r="T1222" s="63"/>
      <c r="U1222" s="63"/>
      <c r="V1222" s="63"/>
      <c r="X1222" s="63"/>
      <c r="Y1222" s="63"/>
      <c r="Z1222" s="63"/>
      <c r="AA1222" s="63"/>
      <c r="AB1222" s="63"/>
      <c r="AC1222" s="63"/>
    </row>
    <row r="1223" spans="1:29" s="4" customFormat="1" x14ac:dyDescent="0.2">
      <c r="A1223" s="61"/>
      <c r="B1223" s="61"/>
      <c r="D1223" s="62"/>
      <c r="E1223" s="62"/>
      <c r="F1223" s="63"/>
      <c r="G1223" s="63"/>
      <c r="H1223" s="63"/>
      <c r="I1223" s="63"/>
      <c r="J1223" s="63"/>
      <c r="K1223" s="63"/>
      <c r="L1223" s="63"/>
      <c r="M1223" s="63"/>
      <c r="N1223" s="63"/>
      <c r="O1223" s="63"/>
      <c r="P1223" s="63"/>
      <c r="Q1223" s="63"/>
      <c r="R1223" s="63"/>
      <c r="S1223" s="63"/>
      <c r="T1223" s="63"/>
      <c r="U1223" s="63"/>
      <c r="V1223" s="63"/>
      <c r="X1223" s="63"/>
      <c r="Y1223" s="63"/>
      <c r="Z1223" s="63"/>
      <c r="AA1223" s="63"/>
      <c r="AB1223" s="63"/>
      <c r="AC1223" s="63"/>
    </row>
    <row r="1224" spans="1:29" s="4" customFormat="1" x14ac:dyDescent="0.2">
      <c r="A1224" s="61"/>
      <c r="B1224" s="61"/>
      <c r="D1224" s="62"/>
      <c r="E1224" s="62"/>
      <c r="F1224" s="63"/>
      <c r="G1224" s="63"/>
      <c r="H1224" s="63"/>
      <c r="I1224" s="63"/>
      <c r="J1224" s="63"/>
      <c r="K1224" s="63"/>
      <c r="L1224" s="63"/>
      <c r="M1224" s="63"/>
      <c r="N1224" s="63"/>
      <c r="O1224" s="63"/>
      <c r="P1224" s="63"/>
      <c r="Q1224" s="63"/>
      <c r="R1224" s="63"/>
      <c r="S1224" s="63"/>
      <c r="T1224" s="63"/>
      <c r="U1224" s="63"/>
      <c r="V1224" s="63"/>
      <c r="X1224" s="63"/>
      <c r="Y1224" s="63"/>
      <c r="Z1224" s="63"/>
      <c r="AA1224" s="63"/>
      <c r="AB1224" s="63"/>
      <c r="AC1224" s="63"/>
    </row>
    <row r="1225" spans="1:29" s="4" customFormat="1" x14ac:dyDescent="0.2">
      <c r="A1225" s="61"/>
      <c r="B1225" s="61"/>
      <c r="D1225" s="62"/>
      <c r="E1225" s="62"/>
      <c r="F1225" s="63"/>
      <c r="G1225" s="63"/>
      <c r="H1225" s="63"/>
      <c r="I1225" s="63"/>
      <c r="J1225" s="63"/>
      <c r="K1225" s="63"/>
      <c r="L1225" s="63"/>
      <c r="M1225" s="63"/>
      <c r="N1225" s="63"/>
      <c r="O1225" s="63"/>
      <c r="P1225" s="63"/>
      <c r="Q1225" s="63"/>
      <c r="R1225" s="63"/>
      <c r="S1225" s="63"/>
      <c r="T1225" s="63"/>
      <c r="U1225" s="63"/>
      <c r="V1225" s="63"/>
      <c r="X1225" s="63"/>
      <c r="Y1225" s="63"/>
      <c r="Z1225" s="63"/>
      <c r="AA1225" s="63"/>
      <c r="AB1225" s="63"/>
      <c r="AC1225" s="63"/>
    </row>
    <row r="1226" spans="1:29" s="4" customFormat="1" x14ac:dyDescent="0.2">
      <c r="A1226" s="61"/>
      <c r="B1226" s="61"/>
      <c r="D1226" s="62"/>
      <c r="E1226" s="62"/>
      <c r="F1226" s="63"/>
      <c r="G1226" s="63"/>
      <c r="H1226" s="63"/>
      <c r="I1226" s="63"/>
      <c r="J1226" s="63"/>
      <c r="K1226" s="63"/>
      <c r="L1226" s="63"/>
      <c r="M1226" s="63"/>
      <c r="N1226" s="63"/>
      <c r="O1226" s="63"/>
      <c r="P1226" s="63"/>
      <c r="Q1226" s="63"/>
      <c r="R1226" s="63"/>
      <c r="S1226" s="63"/>
      <c r="T1226" s="63"/>
      <c r="U1226" s="63"/>
      <c r="V1226" s="63"/>
      <c r="X1226" s="63"/>
      <c r="Y1226" s="63"/>
      <c r="Z1226" s="63"/>
      <c r="AA1226" s="63"/>
      <c r="AB1226" s="63"/>
      <c r="AC1226" s="63"/>
    </row>
    <row r="1227" spans="1:29" s="4" customFormat="1" x14ac:dyDescent="0.2">
      <c r="A1227" s="61"/>
      <c r="B1227" s="61"/>
      <c r="D1227" s="62"/>
      <c r="E1227" s="62"/>
      <c r="F1227" s="63"/>
      <c r="G1227" s="63"/>
      <c r="H1227" s="63"/>
      <c r="I1227" s="63"/>
      <c r="J1227" s="63"/>
      <c r="K1227" s="63"/>
      <c r="L1227" s="63"/>
      <c r="M1227" s="63"/>
      <c r="N1227" s="63"/>
      <c r="O1227" s="63"/>
      <c r="P1227" s="63"/>
      <c r="Q1227" s="63"/>
      <c r="R1227" s="63"/>
      <c r="S1227" s="63"/>
      <c r="T1227" s="63"/>
      <c r="U1227" s="63"/>
      <c r="V1227" s="63"/>
      <c r="X1227" s="63"/>
      <c r="Y1227" s="63"/>
      <c r="Z1227" s="63"/>
      <c r="AA1227" s="63"/>
      <c r="AB1227" s="63"/>
      <c r="AC1227" s="63"/>
    </row>
    <row r="1228" spans="1:29" s="4" customFormat="1" x14ac:dyDescent="0.2">
      <c r="A1228" s="61"/>
      <c r="B1228" s="61"/>
      <c r="D1228" s="62"/>
      <c r="E1228" s="62"/>
      <c r="F1228" s="63"/>
      <c r="G1228" s="63"/>
      <c r="H1228" s="63"/>
      <c r="I1228" s="63"/>
      <c r="J1228" s="63"/>
      <c r="K1228" s="63"/>
      <c r="L1228" s="63"/>
      <c r="M1228" s="63"/>
      <c r="N1228" s="63"/>
      <c r="O1228" s="63"/>
      <c r="P1228" s="63"/>
      <c r="Q1228" s="63"/>
      <c r="R1228" s="63"/>
      <c r="S1228" s="63"/>
      <c r="T1228" s="63"/>
      <c r="U1228" s="63"/>
      <c r="V1228" s="63"/>
      <c r="X1228" s="63"/>
      <c r="Y1228" s="63"/>
      <c r="Z1228" s="63"/>
      <c r="AA1228" s="63"/>
      <c r="AB1228" s="63"/>
      <c r="AC1228" s="63"/>
    </row>
    <row r="1229" spans="1:29" s="4" customFormat="1" x14ac:dyDescent="0.2">
      <c r="A1229" s="61"/>
      <c r="B1229" s="61"/>
      <c r="D1229" s="62"/>
      <c r="E1229" s="62"/>
      <c r="F1229" s="63"/>
      <c r="G1229" s="63"/>
      <c r="H1229" s="63"/>
      <c r="I1229" s="63"/>
      <c r="J1229" s="63"/>
      <c r="K1229" s="63"/>
      <c r="L1229" s="63"/>
      <c r="M1229" s="63"/>
      <c r="N1229" s="63"/>
      <c r="O1229" s="63"/>
      <c r="P1229" s="63"/>
      <c r="Q1229" s="63"/>
      <c r="R1229" s="63"/>
      <c r="S1229" s="63"/>
      <c r="T1229" s="63"/>
      <c r="U1229" s="63"/>
      <c r="V1229" s="63"/>
      <c r="X1229" s="63"/>
      <c r="Y1229" s="63"/>
      <c r="Z1229" s="63"/>
      <c r="AA1229" s="63"/>
      <c r="AB1229" s="63"/>
      <c r="AC1229" s="63"/>
    </row>
    <row r="1230" spans="1:29" s="4" customFormat="1" x14ac:dyDescent="0.2">
      <c r="A1230" s="61"/>
      <c r="B1230" s="61"/>
      <c r="D1230" s="62"/>
      <c r="E1230" s="62"/>
      <c r="F1230" s="63"/>
      <c r="G1230" s="63"/>
      <c r="H1230" s="63"/>
      <c r="I1230" s="63"/>
      <c r="J1230" s="63"/>
      <c r="K1230" s="63"/>
      <c r="L1230" s="63"/>
      <c r="M1230" s="63"/>
      <c r="N1230" s="63"/>
      <c r="O1230" s="63"/>
      <c r="P1230" s="63"/>
      <c r="Q1230" s="63"/>
      <c r="R1230" s="63"/>
      <c r="S1230" s="63"/>
      <c r="T1230" s="63"/>
      <c r="U1230" s="63"/>
      <c r="V1230" s="63"/>
      <c r="X1230" s="63"/>
      <c r="Y1230" s="63"/>
      <c r="Z1230" s="63"/>
      <c r="AA1230" s="63"/>
      <c r="AB1230" s="63"/>
      <c r="AC1230" s="63"/>
    </row>
    <row r="1231" spans="1:29" s="4" customFormat="1" x14ac:dyDescent="0.2">
      <c r="A1231" s="61"/>
      <c r="B1231" s="61"/>
      <c r="D1231" s="62"/>
      <c r="E1231" s="62"/>
      <c r="F1231" s="63"/>
      <c r="G1231" s="63"/>
      <c r="H1231" s="63"/>
      <c r="I1231" s="63"/>
      <c r="J1231" s="63"/>
      <c r="K1231" s="63"/>
      <c r="L1231" s="63"/>
      <c r="M1231" s="63"/>
      <c r="N1231" s="63"/>
      <c r="O1231" s="63"/>
      <c r="P1231" s="63"/>
      <c r="Q1231" s="63"/>
      <c r="R1231" s="63"/>
      <c r="S1231" s="63"/>
      <c r="T1231" s="63"/>
      <c r="U1231" s="63"/>
      <c r="V1231" s="63"/>
      <c r="X1231" s="63"/>
      <c r="Y1231" s="63"/>
      <c r="Z1231" s="63"/>
      <c r="AA1231" s="63"/>
      <c r="AB1231" s="63"/>
      <c r="AC1231" s="63"/>
    </row>
    <row r="1232" spans="1:29" s="4" customFormat="1" x14ac:dyDescent="0.2">
      <c r="A1232" s="61"/>
      <c r="B1232" s="61"/>
      <c r="D1232" s="62"/>
      <c r="E1232" s="62"/>
      <c r="F1232" s="63"/>
      <c r="G1232" s="63"/>
      <c r="H1232" s="63"/>
      <c r="I1232" s="63"/>
      <c r="J1232" s="63"/>
      <c r="K1232" s="63"/>
      <c r="L1232" s="63"/>
      <c r="M1232" s="63"/>
      <c r="N1232" s="63"/>
      <c r="O1232" s="63"/>
      <c r="P1232" s="63"/>
      <c r="Q1232" s="63"/>
      <c r="R1232" s="63"/>
      <c r="S1232" s="63"/>
      <c r="T1232" s="63"/>
      <c r="U1232" s="63"/>
      <c r="V1232" s="63"/>
      <c r="X1232" s="63"/>
      <c r="Y1232" s="63"/>
      <c r="Z1232" s="63"/>
      <c r="AA1232" s="63"/>
      <c r="AB1232" s="63"/>
      <c r="AC1232" s="63"/>
    </row>
    <row r="1233" spans="1:29" s="4" customFormat="1" x14ac:dyDescent="0.2">
      <c r="A1233" s="61"/>
      <c r="B1233" s="61"/>
      <c r="D1233" s="62"/>
      <c r="E1233" s="62"/>
      <c r="F1233" s="63"/>
      <c r="G1233" s="63"/>
      <c r="H1233" s="63"/>
      <c r="I1233" s="63"/>
      <c r="J1233" s="63"/>
      <c r="K1233" s="63"/>
      <c r="L1233" s="63"/>
      <c r="M1233" s="63"/>
      <c r="N1233" s="63"/>
      <c r="O1233" s="63"/>
      <c r="P1233" s="63"/>
      <c r="Q1233" s="63"/>
      <c r="R1233" s="63"/>
      <c r="S1233" s="63"/>
      <c r="T1233" s="63"/>
      <c r="U1233" s="63"/>
      <c r="V1233" s="63"/>
      <c r="X1233" s="63"/>
      <c r="Y1233" s="63"/>
      <c r="Z1233" s="63"/>
      <c r="AA1233" s="63"/>
      <c r="AB1233" s="63"/>
      <c r="AC1233" s="63"/>
    </row>
    <row r="1234" spans="1:29" s="4" customFormat="1" x14ac:dyDescent="0.2">
      <c r="A1234" s="61"/>
      <c r="B1234" s="61"/>
      <c r="D1234" s="62"/>
      <c r="E1234" s="62"/>
      <c r="F1234" s="63"/>
      <c r="G1234" s="63"/>
      <c r="H1234" s="63"/>
      <c r="I1234" s="63"/>
      <c r="J1234" s="63"/>
      <c r="K1234" s="63"/>
      <c r="L1234" s="63"/>
      <c r="M1234" s="63"/>
      <c r="N1234" s="63"/>
      <c r="O1234" s="63"/>
      <c r="P1234" s="63"/>
      <c r="Q1234" s="63"/>
      <c r="R1234" s="63"/>
      <c r="S1234" s="63"/>
      <c r="T1234" s="63"/>
      <c r="U1234" s="63"/>
      <c r="V1234" s="63"/>
      <c r="X1234" s="63"/>
      <c r="Y1234" s="63"/>
      <c r="Z1234" s="63"/>
      <c r="AA1234" s="63"/>
      <c r="AB1234" s="63"/>
      <c r="AC1234" s="63"/>
    </row>
    <row r="1235" spans="1:29" s="4" customFormat="1" x14ac:dyDescent="0.2">
      <c r="A1235" s="61"/>
      <c r="B1235" s="61"/>
      <c r="D1235" s="62"/>
      <c r="E1235" s="62"/>
      <c r="F1235" s="63"/>
      <c r="G1235" s="63"/>
      <c r="H1235" s="63"/>
      <c r="I1235" s="63"/>
      <c r="J1235" s="63"/>
      <c r="K1235" s="63"/>
      <c r="L1235" s="63"/>
      <c r="M1235" s="63"/>
      <c r="N1235" s="63"/>
      <c r="O1235" s="63"/>
      <c r="P1235" s="63"/>
      <c r="Q1235" s="63"/>
      <c r="R1235" s="63"/>
      <c r="S1235" s="63"/>
      <c r="T1235" s="63"/>
      <c r="U1235" s="63"/>
      <c r="V1235" s="63"/>
      <c r="X1235" s="63"/>
      <c r="Y1235" s="63"/>
      <c r="Z1235" s="63"/>
      <c r="AA1235" s="63"/>
      <c r="AB1235" s="63"/>
      <c r="AC1235" s="63"/>
    </row>
    <row r="1236" spans="1:29" s="4" customFormat="1" x14ac:dyDescent="0.2">
      <c r="A1236" s="61"/>
      <c r="B1236" s="61"/>
      <c r="D1236" s="62"/>
      <c r="E1236" s="62"/>
      <c r="F1236" s="63"/>
      <c r="G1236" s="63"/>
      <c r="H1236" s="63"/>
      <c r="I1236" s="63"/>
      <c r="J1236" s="63"/>
      <c r="K1236" s="63"/>
      <c r="L1236" s="63"/>
      <c r="M1236" s="63"/>
      <c r="N1236" s="63"/>
      <c r="O1236" s="63"/>
      <c r="P1236" s="63"/>
      <c r="Q1236" s="63"/>
      <c r="R1236" s="63"/>
      <c r="S1236" s="63"/>
      <c r="T1236" s="63"/>
      <c r="U1236" s="63"/>
      <c r="V1236" s="63"/>
      <c r="X1236" s="63"/>
      <c r="Y1236" s="63"/>
      <c r="Z1236" s="63"/>
      <c r="AA1236" s="63"/>
      <c r="AB1236" s="63"/>
      <c r="AC1236" s="63"/>
    </row>
    <row r="1237" spans="1:29" s="4" customFormat="1" x14ac:dyDescent="0.2">
      <c r="A1237" s="61"/>
      <c r="B1237" s="61"/>
      <c r="D1237" s="62"/>
      <c r="E1237" s="62"/>
      <c r="F1237" s="63"/>
      <c r="G1237" s="63"/>
      <c r="H1237" s="63"/>
      <c r="I1237" s="63"/>
      <c r="J1237" s="63"/>
      <c r="K1237" s="63"/>
      <c r="L1237" s="63"/>
      <c r="M1237" s="63"/>
      <c r="N1237" s="63"/>
      <c r="O1237" s="63"/>
      <c r="P1237" s="63"/>
      <c r="Q1237" s="63"/>
      <c r="R1237" s="63"/>
      <c r="S1237" s="63"/>
      <c r="T1237" s="63"/>
      <c r="U1237" s="63"/>
      <c r="V1237" s="63"/>
      <c r="X1237" s="63"/>
      <c r="Y1237" s="63"/>
      <c r="Z1237" s="63"/>
      <c r="AA1237" s="63"/>
      <c r="AB1237" s="63"/>
      <c r="AC1237" s="63"/>
    </row>
    <row r="1238" spans="1:29" s="4" customFormat="1" x14ac:dyDescent="0.2">
      <c r="A1238" s="61"/>
      <c r="B1238" s="61"/>
      <c r="D1238" s="62"/>
      <c r="E1238" s="62"/>
      <c r="F1238" s="63"/>
      <c r="G1238" s="63"/>
      <c r="H1238" s="63"/>
      <c r="I1238" s="63"/>
      <c r="J1238" s="63"/>
      <c r="K1238" s="63"/>
      <c r="L1238" s="63"/>
      <c r="M1238" s="63"/>
      <c r="N1238" s="63"/>
      <c r="O1238" s="63"/>
      <c r="P1238" s="63"/>
      <c r="Q1238" s="63"/>
      <c r="R1238" s="63"/>
      <c r="S1238" s="63"/>
      <c r="T1238" s="63"/>
      <c r="U1238" s="63"/>
      <c r="V1238" s="63"/>
      <c r="X1238" s="63"/>
      <c r="Y1238" s="63"/>
      <c r="Z1238" s="63"/>
      <c r="AA1238" s="63"/>
      <c r="AB1238" s="63"/>
      <c r="AC1238" s="63"/>
    </row>
    <row r="1239" spans="1:29" s="4" customFormat="1" x14ac:dyDescent="0.2">
      <c r="A1239" s="61"/>
      <c r="B1239" s="61"/>
      <c r="D1239" s="62"/>
      <c r="E1239" s="62"/>
      <c r="F1239" s="63"/>
      <c r="G1239" s="63"/>
      <c r="H1239" s="63"/>
      <c r="I1239" s="63"/>
      <c r="J1239" s="63"/>
      <c r="K1239" s="63"/>
      <c r="L1239" s="63"/>
      <c r="M1239" s="63"/>
      <c r="N1239" s="63"/>
      <c r="O1239" s="63"/>
      <c r="P1239" s="63"/>
      <c r="Q1239" s="63"/>
      <c r="R1239" s="63"/>
      <c r="S1239" s="63"/>
      <c r="T1239" s="63"/>
      <c r="U1239" s="63"/>
      <c r="V1239" s="63"/>
      <c r="X1239" s="63"/>
      <c r="Y1239" s="63"/>
      <c r="Z1239" s="63"/>
      <c r="AA1239" s="63"/>
      <c r="AB1239" s="63"/>
      <c r="AC1239" s="63"/>
    </row>
    <row r="1240" spans="1:29" s="4" customFormat="1" x14ac:dyDescent="0.2">
      <c r="A1240" s="61"/>
      <c r="B1240" s="61"/>
      <c r="D1240" s="62"/>
      <c r="E1240" s="62"/>
      <c r="F1240" s="63"/>
      <c r="G1240" s="63"/>
      <c r="H1240" s="63"/>
      <c r="I1240" s="63"/>
      <c r="J1240" s="63"/>
      <c r="K1240" s="63"/>
      <c r="L1240" s="63"/>
      <c r="M1240" s="63"/>
      <c r="N1240" s="63"/>
      <c r="O1240" s="63"/>
      <c r="P1240" s="63"/>
      <c r="Q1240" s="63"/>
      <c r="R1240" s="63"/>
      <c r="S1240" s="63"/>
      <c r="T1240" s="63"/>
      <c r="U1240" s="63"/>
      <c r="V1240" s="63"/>
      <c r="X1240" s="63"/>
      <c r="Y1240" s="63"/>
      <c r="Z1240" s="63"/>
      <c r="AA1240" s="63"/>
      <c r="AB1240" s="63"/>
      <c r="AC1240" s="63"/>
    </row>
    <row r="1241" spans="1:29" s="4" customFormat="1" x14ac:dyDescent="0.2">
      <c r="A1241" s="61"/>
      <c r="B1241" s="61"/>
      <c r="D1241" s="62"/>
      <c r="E1241" s="62"/>
      <c r="F1241" s="63"/>
      <c r="G1241" s="63"/>
      <c r="H1241" s="63"/>
      <c r="I1241" s="63"/>
      <c r="J1241" s="63"/>
      <c r="K1241" s="63"/>
      <c r="L1241" s="63"/>
      <c r="M1241" s="63"/>
      <c r="N1241" s="63"/>
      <c r="O1241" s="63"/>
      <c r="P1241" s="63"/>
      <c r="Q1241" s="63"/>
      <c r="R1241" s="63"/>
      <c r="S1241" s="63"/>
      <c r="T1241" s="63"/>
      <c r="U1241" s="63"/>
      <c r="V1241" s="63"/>
      <c r="X1241" s="63"/>
      <c r="Y1241" s="63"/>
      <c r="Z1241" s="63"/>
      <c r="AA1241" s="63"/>
      <c r="AB1241" s="63"/>
      <c r="AC1241" s="63"/>
    </row>
    <row r="1242" spans="1:29" s="4" customFormat="1" x14ac:dyDescent="0.2">
      <c r="A1242" s="61"/>
      <c r="B1242" s="61"/>
      <c r="D1242" s="62"/>
      <c r="E1242" s="62"/>
      <c r="F1242" s="63"/>
      <c r="G1242" s="63"/>
      <c r="H1242" s="63"/>
      <c r="I1242" s="63"/>
      <c r="J1242" s="63"/>
      <c r="K1242" s="63"/>
      <c r="L1242" s="63"/>
      <c r="M1242" s="63"/>
      <c r="N1242" s="63"/>
      <c r="O1242" s="63"/>
      <c r="P1242" s="63"/>
      <c r="Q1242" s="63"/>
      <c r="R1242" s="63"/>
      <c r="S1242" s="63"/>
      <c r="T1242" s="63"/>
      <c r="U1242" s="63"/>
      <c r="V1242" s="63"/>
      <c r="X1242" s="63"/>
      <c r="Y1242" s="63"/>
      <c r="Z1242" s="63"/>
      <c r="AA1242" s="63"/>
      <c r="AB1242" s="63"/>
      <c r="AC1242" s="63"/>
    </row>
    <row r="1243" spans="1:29" s="4" customFormat="1" x14ac:dyDescent="0.2">
      <c r="A1243" s="61"/>
      <c r="B1243" s="61"/>
      <c r="D1243" s="62"/>
      <c r="E1243" s="62"/>
      <c r="F1243" s="63"/>
      <c r="G1243" s="63"/>
      <c r="H1243" s="63"/>
      <c r="I1243" s="63"/>
      <c r="J1243" s="63"/>
      <c r="K1243" s="63"/>
      <c r="L1243" s="63"/>
      <c r="M1243" s="63"/>
      <c r="N1243" s="63"/>
      <c r="O1243" s="63"/>
      <c r="P1243" s="63"/>
      <c r="Q1243" s="63"/>
      <c r="R1243" s="63"/>
      <c r="S1243" s="63"/>
      <c r="T1243" s="63"/>
      <c r="U1243" s="63"/>
      <c r="V1243" s="63"/>
      <c r="X1243" s="63"/>
      <c r="Y1243" s="63"/>
      <c r="Z1243" s="63"/>
      <c r="AA1243" s="63"/>
      <c r="AB1243" s="63"/>
      <c r="AC1243" s="63"/>
    </row>
    <row r="1244" spans="1:29" s="4" customFormat="1" x14ac:dyDescent="0.2">
      <c r="A1244" s="61"/>
      <c r="B1244" s="61"/>
      <c r="D1244" s="62"/>
      <c r="E1244" s="62"/>
      <c r="F1244" s="63"/>
      <c r="G1244" s="63"/>
      <c r="H1244" s="63"/>
      <c r="I1244" s="63"/>
      <c r="J1244" s="63"/>
      <c r="K1244" s="63"/>
      <c r="L1244" s="63"/>
      <c r="M1244" s="63"/>
      <c r="N1244" s="63"/>
      <c r="O1244" s="63"/>
      <c r="P1244" s="63"/>
      <c r="Q1244" s="63"/>
      <c r="R1244" s="63"/>
      <c r="S1244" s="63"/>
      <c r="T1244" s="63"/>
      <c r="U1244" s="63"/>
      <c r="V1244" s="63"/>
      <c r="X1244" s="63"/>
      <c r="Y1244" s="63"/>
      <c r="Z1244" s="63"/>
      <c r="AA1244" s="63"/>
      <c r="AB1244" s="63"/>
      <c r="AC1244" s="63"/>
    </row>
    <row r="1245" spans="1:29" s="4" customFormat="1" x14ac:dyDescent="0.2">
      <c r="A1245" s="61"/>
      <c r="B1245" s="61"/>
      <c r="D1245" s="62"/>
      <c r="E1245" s="62"/>
      <c r="F1245" s="63"/>
      <c r="G1245" s="63"/>
      <c r="H1245" s="63"/>
      <c r="I1245" s="63"/>
      <c r="J1245" s="63"/>
      <c r="K1245" s="63"/>
      <c r="L1245" s="63"/>
      <c r="M1245" s="63"/>
      <c r="N1245" s="63"/>
      <c r="O1245" s="63"/>
      <c r="P1245" s="63"/>
      <c r="Q1245" s="63"/>
      <c r="R1245" s="63"/>
      <c r="S1245" s="63"/>
      <c r="T1245" s="63"/>
      <c r="U1245" s="63"/>
      <c r="V1245" s="63"/>
      <c r="X1245" s="63"/>
      <c r="Y1245" s="63"/>
      <c r="Z1245" s="63"/>
      <c r="AA1245" s="63"/>
      <c r="AB1245" s="63"/>
      <c r="AC1245" s="63"/>
    </row>
    <row r="1246" spans="1:29" s="4" customFormat="1" x14ac:dyDescent="0.2">
      <c r="A1246" s="61"/>
      <c r="B1246" s="61"/>
      <c r="D1246" s="62"/>
      <c r="E1246" s="62"/>
      <c r="F1246" s="63"/>
      <c r="G1246" s="63"/>
      <c r="H1246" s="63"/>
      <c r="I1246" s="63"/>
      <c r="J1246" s="63"/>
      <c r="K1246" s="63"/>
      <c r="L1246" s="63"/>
      <c r="M1246" s="63"/>
      <c r="N1246" s="63"/>
      <c r="O1246" s="63"/>
      <c r="P1246" s="63"/>
      <c r="Q1246" s="63"/>
      <c r="R1246" s="63"/>
      <c r="S1246" s="63"/>
      <c r="T1246" s="63"/>
      <c r="U1246" s="63"/>
      <c r="V1246" s="63"/>
      <c r="X1246" s="63"/>
      <c r="Y1246" s="63"/>
      <c r="Z1246" s="63"/>
      <c r="AA1246" s="63"/>
      <c r="AB1246" s="63"/>
      <c r="AC1246" s="63"/>
    </row>
    <row r="1247" spans="1:29" s="4" customFormat="1" x14ac:dyDescent="0.2">
      <c r="A1247" s="61"/>
      <c r="B1247" s="61"/>
      <c r="D1247" s="62"/>
      <c r="E1247" s="62"/>
      <c r="F1247" s="63"/>
      <c r="G1247" s="63"/>
      <c r="H1247" s="63"/>
      <c r="I1247" s="63"/>
      <c r="J1247" s="63"/>
      <c r="K1247" s="63"/>
      <c r="L1247" s="63"/>
      <c r="M1247" s="63"/>
      <c r="N1247" s="63"/>
      <c r="O1247" s="63"/>
      <c r="P1247" s="63"/>
      <c r="Q1247" s="63"/>
      <c r="R1247" s="63"/>
      <c r="S1247" s="63"/>
      <c r="T1247" s="63"/>
      <c r="U1247" s="63"/>
      <c r="V1247" s="63"/>
      <c r="X1247" s="63"/>
      <c r="Y1247" s="63"/>
      <c r="Z1247" s="63"/>
      <c r="AA1247" s="63"/>
      <c r="AB1247" s="63"/>
      <c r="AC1247" s="63"/>
    </row>
    <row r="1248" spans="1:29" s="4" customFormat="1" x14ac:dyDescent="0.2">
      <c r="A1248" s="61"/>
      <c r="B1248" s="61"/>
      <c r="D1248" s="62"/>
      <c r="E1248" s="62"/>
      <c r="F1248" s="63"/>
      <c r="G1248" s="63"/>
      <c r="H1248" s="63"/>
      <c r="I1248" s="63"/>
      <c r="J1248" s="63"/>
      <c r="K1248" s="63"/>
      <c r="L1248" s="63"/>
      <c r="M1248" s="63"/>
      <c r="N1248" s="63"/>
      <c r="O1248" s="63"/>
      <c r="P1248" s="63"/>
      <c r="Q1248" s="63"/>
      <c r="R1248" s="63"/>
      <c r="S1248" s="63"/>
      <c r="T1248" s="63"/>
      <c r="U1248" s="63"/>
      <c r="V1248" s="63"/>
      <c r="X1248" s="63"/>
      <c r="Y1248" s="63"/>
      <c r="Z1248" s="63"/>
      <c r="AA1248" s="63"/>
      <c r="AB1248" s="63"/>
      <c r="AC1248" s="63"/>
    </row>
    <row r="1249" spans="1:29" s="4" customFormat="1" x14ac:dyDescent="0.2">
      <c r="A1249" s="61"/>
      <c r="B1249" s="61"/>
      <c r="D1249" s="62"/>
      <c r="E1249" s="62"/>
      <c r="F1249" s="63"/>
      <c r="G1249" s="63"/>
      <c r="H1249" s="63"/>
      <c r="I1249" s="63"/>
      <c r="J1249" s="63"/>
      <c r="K1249" s="63"/>
      <c r="L1249" s="63"/>
      <c r="M1249" s="63"/>
      <c r="N1249" s="63"/>
      <c r="O1249" s="63"/>
      <c r="P1249" s="63"/>
      <c r="Q1249" s="63"/>
      <c r="R1249" s="63"/>
      <c r="S1249" s="63"/>
      <c r="T1249" s="63"/>
      <c r="U1249" s="63"/>
      <c r="V1249" s="63"/>
      <c r="X1249" s="63"/>
      <c r="Y1249" s="63"/>
      <c r="Z1249" s="63"/>
      <c r="AA1249" s="63"/>
      <c r="AB1249" s="63"/>
      <c r="AC1249" s="63"/>
    </row>
    <row r="1250" spans="1:29" s="4" customFormat="1" x14ac:dyDescent="0.2">
      <c r="A1250" s="61"/>
      <c r="B1250" s="61"/>
      <c r="D1250" s="62"/>
      <c r="E1250" s="62"/>
      <c r="F1250" s="63"/>
      <c r="G1250" s="63"/>
      <c r="H1250" s="63"/>
      <c r="I1250" s="63"/>
      <c r="J1250" s="63"/>
      <c r="K1250" s="63"/>
      <c r="L1250" s="63"/>
      <c r="M1250" s="63"/>
      <c r="N1250" s="63"/>
      <c r="O1250" s="63"/>
      <c r="P1250" s="63"/>
      <c r="Q1250" s="63"/>
      <c r="R1250" s="63"/>
      <c r="S1250" s="63"/>
      <c r="T1250" s="63"/>
      <c r="U1250" s="63"/>
      <c r="V1250" s="63"/>
      <c r="X1250" s="63"/>
      <c r="Y1250" s="63"/>
      <c r="Z1250" s="63"/>
      <c r="AA1250" s="63"/>
      <c r="AB1250" s="63"/>
      <c r="AC1250" s="63"/>
    </row>
    <row r="1251" spans="1:29" s="4" customFormat="1" x14ac:dyDescent="0.2">
      <c r="A1251" s="61"/>
      <c r="B1251" s="61"/>
      <c r="D1251" s="62"/>
      <c r="E1251" s="62"/>
      <c r="F1251" s="63"/>
      <c r="G1251" s="63"/>
      <c r="H1251" s="63"/>
      <c r="I1251" s="63"/>
      <c r="J1251" s="63"/>
      <c r="K1251" s="63"/>
      <c r="L1251" s="63"/>
      <c r="M1251" s="63"/>
      <c r="N1251" s="63"/>
      <c r="O1251" s="63"/>
      <c r="P1251" s="63"/>
      <c r="Q1251" s="63"/>
      <c r="R1251" s="63"/>
      <c r="S1251" s="63"/>
      <c r="T1251" s="63"/>
      <c r="U1251" s="63"/>
      <c r="V1251" s="63"/>
      <c r="X1251" s="63"/>
      <c r="Y1251" s="63"/>
      <c r="Z1251" s="63"/>
      <c r="AA1251" s="63"/>
      <c r="AB1251" s="63"/>
      <c r="AC1251" s="63"/>
    </row>
    <row r="1252" spans="1:29" s="4" customFormat="1" x14ac:dyDescent="0.2">
      <c r="A1252" s="61"/>
      <c r="B1252" s="61"/>
      <c r="D1252" s="62"/>
      <c r="E1252" s="62"/>
      <c r="F1252" s="63"/>
      <c r="G1252" s="63"/>
      <c r="H1252" s="63"/>
      <c r="I1252" s="63"/>
      <c r="J1252" s="63"/>
      <c r="K1252" s="63"/>
      <c r="L1252" s="63"/>
      <c r="M1252" s="63"/>
      <c r="N1252" s="63"/>
      <c r="O1252" s="63"/>
      <c r="P1252" s="63"/>
      <c r="Q1252" s="63"/>
      <c r="R1252" s="63"/>
      <c r="S1252" s="63"/>
      <c r="T1252" s="63"/>
      <c r="U1252" s="63"/>
      <c r="V1252" s="63"/>
      <c r="X1252" s="63"/>
      <c r="Y1252" s="63"/>
      <c r="Z1252" s="63"/>
      <c r="AA1252" s="63"/>
      <c r="AB1252" s="63"/>
      <c r="AC1252" s="63"/>
    </row>
    <row r="1253" spans="1:29" s="4" customFormat="1" x14ac:dyDescent="0.2">
      <c r="A1253" s="61"/>
      <c r="B1253" s="61"/>
      <c r="D1253" s="62"/>
      <c r="E1253" s="62"/>
      <c r="F1253" s="63"/>
      <c r="G1253" s="63"/>
      <c r="H1253" s="63"/>
      <c r="I1253" s="63"/>
      <c r="J1253" s="63"/>
      <c r="K1253" s="63"/>
      <c r="L1253" s="63"/>
      <c r="M1253" s="63"/>
      <c r="N1253" s="63"/>
      <c r="O1253" s="63"/>
      <c r="P1253" s="63"/>
      <c r="Q1253" s="63"/>
      <c r="R1253" s="63"/>
      <c r="S1253" s="63"/>
      <c r="T1253" s="63"/>
      <c r="U1253" s="63"/>
      <c r="V1253" s="63"/>
      <c r="X1253" s="63"/>
      <c r="Y1253" s="63"/>
      <c r="Z1253" s="63"/>
      <c r="AA1253" s="63"/>
      <c r="AB1253" s="63"/>
      <c r="AC1253" s="63"/>
    </row>
    <row r="1254" spans="1:29" s="4" customFormat="1" x14ac:dyDescent="0.2">
      <c r="A1254" s="61"/>
      <c r="B1254" s="61"/>
      <c r="D1254" s="62"/>
      <c r="E1254" s="62"/>
      <c r="F1254" s="63"/>
      <c r="G1254" s="63"/>
      <c r="H1254" s="63"/>
      <c r="I1254" s="63"/>
      <c r="J1254" s="63"/>
      <c r="K1254" s="63"/>
      <c r="L1254" s="63"/>
      <c r="M1254" s="63"/>
      <c r="N1254" s="63"/>
      <c r="O1254" s="63"/>
      <c r="P1254" s="63"/>
      <c r="Q1254" s="63"/>
      <c r="R1254" s="63"/>
      <c r="S1254" s="63"/>
      <c r="T1254" s="63"/>
      <c r="U1254" s="63"/>
      <c r="V1254" s="63"/>
      <c r="X1254" s="63"/>
      <c r="Y1254" s="63"/>
      <c r="Z1254" s="63"/>
      <c r="AA1254" s="63"/>
      <c r="AB1254" s="63"/>
      <c r="AC1254" s="63"/>
    </row>
    <row r="1255" spans="1:29" s="4" customFormat="1" x14ac:dyDescent="0.2">
      <c r="A1255" s="61"/>
      <c r="B1255" s="61"/>
      <c r="D1255" s="62"/>
      <c r="E1255" s="62"/>
      <c r="F1255" s="63"/>
      <c r="G1255" s="63"/>
      <c r="H1255" s="63"/>
      <c r="I1255" s="63"/>
      <c r="J1255" s="63"/>
      <c r="K1255" s="63"/>
      <c r="L1255" s="63"/>
      <c r="M1255" s="63"/>
      <c r="N1255" s="63"/>
      <c r="O1255" s="63"/>
      <c r="P1255" s="63"/>
      <c r="Q1255" s="63"/>
      <c r="R1255" s="63"/>
      <c r="S1255" s="63"/>
      <c r="T1255" s="63"/>
      <c r="U1255" s="63"/>
      <c r="V1255" s="63"/>
      <c r="X1255" s="63"/>
      <c r="Y1255" s="63"/>
      <c r="Z1255" s="63"/>
      <c r="AA1255" s="63"/>
      <c r="AB1255" s="63"/>
      <c r="AC1255" s="63"/>
    </row>
    <row r="1256" spans="1:29" s="4" customFormat="1" x14ac:dyDescent="0.2">
      <c r="A1256" s="61"/>
      <c r="B1256" s="61"/>
      <c r="D1256" s="62"/>
      <c r="E1256" s="62"/>
      <c r="F1256" s="63"/>
      <c r="G1256" s="63"/>
      <c r="H1256" s="63"/>
      <c r="I1256" s="63"/>
      <c r="J1256" s="63"/>
      <c r="K1256" s="63"/>
      <c r="L1256" s="63"/>
      <c r="M1256" s="63"/>
      <c r="N1256" s="63"/>
      <c r="O1256" s="63"/>
      <c r="P1256" s="63"/>
      <c r="Q1256" s="63"/>
      <c r="R1256" s="63"/>
      <c r="S1256" s="63"/>
      <c r="T1256" s="63"/>
      <c r="U1256" s="63"/>
      <c r="V1256" s="63"/>
      <c r="X1256" s="63"/>
      <c r="Y1256" s="63"/>
      <c r="Z1256" s="63"/>
      <c r="AA1256" s="63"/>
      <c r="AB1256" s="63"/>
      <c r="AC1256" s="63"/>
    </row>
    <row r="1257" spans="1:29" s="4" customFormat="1" x14ac:dyDescent="0.2">
      <c r="A1257" s="61"/>
      <c r="B1257" s="61"/>
      <c r="D1257" s="62"/>
      <c r="E1257" s="62"/>
      <c r="F1257" s="63"/>
      <c r="G1257" s="63"/>
      <c r="H1257" s="63"/>
      <c r="I1257" s="63"/>
      <c r="J1257" s="63"/>
      <c r="K1257" s="63"/>
      <c r="L1257" s="63"/>
      <c r="M1257" s="63"/>
      <c r="N1257" s="63"/>
      <c r="O1257" s="63"/>
      <c r="P1257" s="63"/>
      <c r="Q1257" s="63"/>
      <c r="R1257" s="63"/>
      <c r="S1257" s="63"/>
      <c r="T1257" s="63"/>
      <c r="U1257" s="63"/>
      <c r="V1257" s="63"/>
      <c r="X1257" s="63"/>
      <c r="Y1257" s="63"/>
      <c r="Z1257" s="63"/>
      <c r="AA1257" s="63"/>
      <c r="AB1257" s="63"/>
      <c r="AC1257" s="63"/>
    </row>
    <row r="1258" spans="1:29" s="4" customFormat="1" x14ac:dyDescent="0.2">
      <c r="A1258" s="61"/>
      <c r="B1258" s="61"/>
      <c r="D1258" s="62"/>
      <c r="E1258" s="62"/>
      <c r="F1258" s="63"/>
      <c r="G1258" s="63"/>
      <c r="H1258" s="63"/>
      <c r="I1258" s="63"/>
      <c r="J1258" s="63"/>
      <c r="K1258" s="63"/>
      <c r="L1258" s="63"/>
      <c r="M1258" s="63"/>
      <c r="N1258" s="63"/>
      <c r="O1258" s="63"/>
      <c r="P1258" s="63"/>
      <c r="Q1258" s="63"/>
      <c r="R1258" s="63"/>
      <c r="S1258" s="63"/>
      <c r="T1258" s="63"/>
      <c r="U1258" s="63"/>
      <c r="V1258" s="63"/>
      <c r="X1258" s="63"/>
      <c r="Y1258" s="63"/>
      <c r="Z1258" s="63"/>
      <c r="AA1258" s="63"/>
      <c r="AB1258" s="63"/>
      <c r="AC1258" s="63"/>
    </row>
    <row r="1259" spans="1:29" s="4" customFormat="1" x14ac:dyDescent="0.2">
      <c r="A1259" s="61"/>
      <c r="B1259" s="61"/>
      <c r="D1259" s="62"/>
      <c r="E1259" s="62"/>
      <c r="F1259" s="63"/>
      <c r="G1259" s="63"/>
      <c r="H1259" s="63"/>
      <c r="I1259" s="63"/>
      <c r="J1259" s="63"/>
      <c r="K1259" s="63"/>
      <c r="L1259" s="63"/>
      <c r="M1259" s="63"/>
      <c r="N1259" s="63"/>
      <c r="O1259" s="63"/>
      <c r="P1259" s="63"/>
      <c r="Q1259" s="63"/>
      <c r="R1259" s="63"/>
      <c r="S1259" s="63"/>
      <c r="T1259" s="63"/>
      <c r="U1259" s="63"/>
      <c r="V1259" s="63"/>
      <c r="X1259" s="63"/>
      <c r="Y1259" s="63"/>
      <c r="Z1259" s="63"/>
      <c r="AA1259" s="63"/>
      <c r="AB1259" s="63"/>
      <c r="AC1259" s="63"/>
    </row>
    <row r="1260" spans="1:29" s="4" customFormat="1" x14ac:dyDescent="0.2">
      <c r="A1260" s="61"/>
      <c r="B1260" s="61"/>
      <c r="D1260" s="62"/>
      <c r="E1260" s="62"/>
      <c r="F1260" s="63"/>
      <c r="G1260" s="63"/>
      <c r="H1260" s="63"/>
      <c r="I1260" s="63"/>
      <c r="J1260" s="63"/>
      <c r="K1260" s="63"/>
      <c r="L1260" s="63"/>
      <c r="M1260" s="63"/>
      <c r="N1260" s="63"/>
      <c r="O1260" s="63"/>
      <c r="P1260" s="63"/>
      <c r="Q1260" s="63"/>
      <c r="R1260" s="63"/>
      <c r="S1260" s="63"/>
      <c r="T1260" s="63"/>
      <c r="U1260" s="63"/>
      <c r="V1260" s="63"/>
      <c r="X1260" s="63"/>
      <c r="Y1260" s="63"/>
      <c r="Z1260" s="63"/>
      <c r="AA1260" s="63"/>
      <c r="AB1260" s="63"/>
      <c r="AC1260" s="63"/>
    </row>
    <row r="1261" spans="1:29" s="4" customFormat="1" x14ac:dyDescent="0.2">
      <c r="A1261" s="61"/>
      <c r="B1261" s="61"/>
      <c r="D1261" s="62"/>
      <c r="E1261" s="62"/>
      <c r="F1261" s="63"/>
      <c r="G1261" s="63"/>
      <c r="H1261" s="63"/>
      <c r="I1261" s="63"/>
      <c r="J1261" s="63"/>
      <c r="K1261" s="63"/>
      <c r="L1261" s="63"/>
      <c r="M1261" s="63"/>
      <c r="N1261" s="63"/>
      <c r="O1261" s="63"/>
      <c r="P1261" s="63"/>
      <c r="Q1261" s="63"/>
      <c r="R1261" s="63"/>
      <c r="S1261" s="63"/>
      <c r="T1261" s="63"/>
      <c r="U1261" s="63"/>
      <c r="V1261" s="63"/>
      <c r="X1261" s="63"/>
      <c r="Y1261" s="63"/>
      <c r="Z1261" s="63"/>
      <c r="AA1261" s="63"/>
      <c r="AB1261" s="63"/>
      <c r="AC1261" s="63"/>
    </row>
    <row r="1262" spans="1:29" s="4" customFormat="1" x14ac:dyDescent="0.2">
      <c r="A1262" s="61"/>
      <c r="B1262" s="61"/>
      <c r="D1262" s="62"/>
      <c r="E1262" s="62"/>
      <c r="F1262" s="63"/>
      <c r="G1262" s="63"/>
      <c r="H1262" s="63"/>
      <c r="I1262" s="63"/>
      <c r="J1262" s="63"/>
      <c r="K1262" s="63"/>
      <c r="L1262" s="63"/>
      <c r="M1262" s="63"/>
      <c r="N1262" s="63"/>
      <c r="O1262" s="63"/>
      <c r="P1262" s="63"/>
      <c r="Q1262" s="63"/>
      <c r="R1262" s="63"/>
      <c r="S1262" s="63"/>
      <c r="T1262" s="63"/>
      <c r="U1262" s="63"/>
      <c r="V1262" s="63"/>
      <c r="X1262" s="63"/>
      <c r="Y1262" s="63"/>
      <c r="Z1262" s="63"/>
      <c r="AA1262" s="63"/>
      <c r="AB1262" s="63"/>
      <c r="AC1262" s="63"/>
    </row>
    <row r="1263" spans="1:29" s="4" customFormat="1" x14ac:dyDescent="0.2">
      <c r="A1263" s="61"/>
      <c r="B1263" s="61"/>
      <c r="D1263" s="62"/>
      <c r="E1263" s="62"/>
      <c r="F1263" s="63"/>
      <c r="G1263" s="63"/>
      <c r="H1263" s="63"/>
      <c r="I1263" s="63"/>
      <c r="J1263" s="63"/>
      <c r="K1263" s="63"/>
      <c r="L1263" s="63"/>
      <c r="M1263" s="63"/>
      <c r="N1263" s="63"/>
      <c r="O1263" s="63"/>
      <c r="P1263" s="63"/>
      <c r="Q1263" s="63"/>
      <c r="R1263" s="63"/>
      <c r="S1263" s="63"/>
      <c r="T1263" s="63"/>
      <c r="U1263" s="63"/>
      <c r="V1263" s="63"/>
      <c r="X1263" s="63"/>
      <c r="Y1263" s="63"/>
      <c r="Z1263" s="63"/>
      <c r="AA1263" s="63"/>
      <c r="AB1263" s="63"/>
      <c r="AC1263" s="63"/>
    </row>
    <row r="1264" spans="1:29" s="4" customFormat="1" x14ac:dyDescent="0.2">
      <c r="A1264" s="61"/>
      <c r="B1264" s="61"/>
      <c r="D1264" s="62"/>
      <c r="E1264" s="62"/>
      <c r="F1264" s="63"/>
      <c r="G1264" s="63"/>
      <c r="H1264" s="63"/>
      <c r="I1264" s="63"/>
      <c r="J1264" s="63"/>
      <c r="K1264" s="63"/>
      <c r="L1264" s="63"/>
      <c r="M1264" s="63"/>
      <c r="N1264" s="63"/>
      <c r="O1264" s="63"/>
      <c r="P1264" s="63"/>
      <c r="Q1264" s="63"/>
      <c r="R1264" s="63"/>
      <c r="S1264" s="63"/>
      <c r="T1264" s="63"/>
      <c r="U1264" s="63"/>
      <c r="V1264" s="63"/>
      <c r="X1264" s="63"/>
      <c r="Y1264" s="63"/>
      <c r="Z1264" s="63"/>
      <c r="AA1264" s="63"/>
      <c r="AB1264" s="63"/>
      <c r="AC1264" s="63"/>
    </row>
    <row r="1265" spans="1:29" s="4" customFormat="1" x14ac:dyDescent="0.2">
      <c r="A1265" s="61"/>
      <c r="B1265" s="61"/>
      <c r="D1265" s="62"/>
      <c r="E1265" s="62"/>
      <c r="F1265" s="63"/>
      <c r="G1265" s="63"/>
      <c r="H1265" s="63"/>
      <c r="I1265" s="63"/>
      <c r="J1265" s="63"/>
      <c r="K1265" s="63"/>
      <c r="L1265" s="63"/>
      <c r="M1265" s="63"/>
      <c r="N1265" s="63"/>
      <c r="O1265" s="63"/>
      <c r="P1265" s="63"/>
      <c r="Q1265" s="63"/>
      <c r="R1265" s="63"/>
      <c r="S1265" s="63"/>
      <c r="T1265" s="63"/>
      <c r="U1265" s="63"/>
      <c r="V1265" s="63"/>
      <c r="X1265" s="63"/>
      <c r="Y1265" s="63"/>
      <c r="Z1265" s="63"/>
      <c r="AA1265" s="63"/>
      <c r="AB1265" s="63"/>
      <c r="AC1265" s="63"/>
    </row>
    <row r="1266" spans="1:29" s="4" customFormat="1" x14ac:dyDescent="0.2">
      <c r="A1266" s="61"/>
      <c r="B1266" s="61"/>
      <c r="D1266" s="62"/>
      <c r="E1266" s="62"/>
      <c r="F1266" s="63"/>
      <c r="G1266" s="63"/>
      <c r="H1266" s="63"/>
      <c r="I1266" s="63"/>
      <c r="J1266" s="63"/>
      <c r="K1266" s="63"/>
      <c r="L1266" s="63"/>
      <c r="M1266" s="63"/>
      <c r="N1266" s="63"/>
      <c r="O1266" s="63"/>
      <c r="P1266" s="63"/>
      <c r="Q1266" s="63"/>
      <c r="R1266" s="63"/>
      <c r="S1266" s="63"/>
      <c r="T1266" s="63"/>
      <c r="U1266" s="63"/>
      <c r="V1266" s="63"/>
      <c r="X1266" s="63"/>
      <c r="Y1266" s="63"/>
      <c r="Z1266" s="63"/>
      <c r="AA1266" s="63"/>
      <c r="AB1266" s="63"/>
      <c r="AC1266" s="63"/>
    </row>
    <row r="1267" spans="1:29" s="4" customFormat="1" x14ac:dyDescent="0.2">
      <c r="A1267" s="61"/>
      <c r="B1267" s="61"/>
      <c r="D1267" s="62"/>
      <c r="E1267" s="62"/>
      <c r="F1267" s="63"/>
      <c r="G1267" s="63"/>
      <c r="H1267" s="63"/>
      <c r="I1267" s="63"/>
      <c r="J1267" s="63"/>
      <c r="K1267" s="63"/>
      <c r="L1267" s="63"/>
      <c r="M1267" s="63"/>
      <c r="N1267" s="63"/>
      <c r="O1267" s="63"/>
      <c r="P1267" s="63"/>
      <c r="Q1267" s="63"/>
      <c r="R1267" s="63"/>
      <c r="S1267" s="63"/>
      <c r="T1267" s="63"/>
      <c r="U1267" s="63"/>
      <c r="V1267" s="63"/>
      <c r="X1267" s="63"/>
      <c r="Y1267" s="63"/>
      <c r="Z1267" s="63"/>
      <c r="AA1267" s="63"/>
      <c r="AB1267" s="63"/>
      <c r="AC1267" s="63"/>
    </row>
    <row r="1268" spans="1:29" s="4" customFormat="1" x14ac:dyDescent="0.2">
      <c r="A1268" s="61"/>
      <c r="B1268" s="61"/>
      <c r="D1268" s="62"/>
      <c r="E1268" s="62"/>
      <c r="F1268" s="63"/>
      <c r="G1268" s="63"/>
      <c r="H1268" s="63"/>
      <c r="I1268" s="63"/>
      <c r="J1268" s="63"/>
      <c r="K1268" s="63"/>
      <c r="L1268" s="63"/>
      <c r="M1268" s="63"/>
      <c r="N1268" s="63"/>
      <c r="O1268" s="63"/>
      <c r="P1268" s="63"/>
      <c r="Q1268" s="63"/>
      <c r="R1268" s="63"/>
      <c r="S1268" s="63"/>
      <c r="T1268" s="63"/>
      <c r="U1268" s="63"/>
      <c r="V1268" s="63"/>
      <c r="X1268" s="63"/>
      <c r="Y1268" s="63"/>
      <c r="Z1268" s="63"/>
      <c r="AA1268" s="63"/>
      <c r="AB1268" s="63"/>
      <c r="AC1268" s="63"/>
    </row>
    <row r="1269" spans="1:29" s="4" customFormat="1" x14ac:dyDescent="0.2">
      <c r="A1269" s="61"/>
      <c r="B1269" s="61"/>
      <c r="D1269" s="62"/>
      <c r="E1269" s="62"/>
      <c r="F1269" s="63"/>
      <c r="G1269" s="63"/>
      <c r="H1269" s="63"/>
      <c r="I1269" s="63"/>
      <c r="J1269" s="63"/>
      <c r="K1269" s="63"/>
      <c r="L1269" s="63"/>
      <c r="M1269" s="63"/>
      <c r="N1269" s="63"/>
      <c r="O1269" s="63"/>
      <c r="P1269" s="63"/>
      <c r="Q1269" s="63"/>
      <c r="R1269" s="63"/>
      <c r="S1269" s="63"/>
      <c r="T1269" s="63"/>
      <c r="U1269" s="63"/>
      <c r="V1269" s="63"/>
      <c r="X1269" s="63"/>
      <c r="Y1269" s="63"/>
      <c r="Z1269" s="63"/>
      <c r="AA1269" s="63"/>
      <c r="AB1269" s="63"/>
      <c r="AC1269" s="63"/>
    </row>
    <row r="1270" spans="1:29" s="4" customFormat="1" x14ac:dyDescent="0.2">
      <c r="A1270" s="61"/>
      <c r="B1270" s="61"/>
      <c r="D1270" s="62"/>
      <c r="E1270" s="62"/>
      <c r="F1270" s="63"/>
      <c r="G1270" s="63"/>
      <c r="H1270" s="63"/>
      <c r="I1270" s="63"/>
      <c r="J1270" s="63"/>
      <c r="K1270" s="63"/>
      <c r="L1270" s="63"/>
      <c r="M1270" s="63"/>
      <c r="N1270" s="63"/>
      <c r="O1270" s="63"/>
      <c r="P1270" s="63"/>
      <c r="Q1270" s="63"/>
      <c r="R1270" s="63"/>
      <c r="S1270" s="63"/>
      <c r="T1270" s="63"/>
      <c r="U1270" s="63"/>
      <c r="V1270" s="63"/>
      <c r="X1270" s="63"/>
      <c r="Y1270" s="63"/>
      <c r="Z1270" s="63"/>
      <c r="AA1270" s="63"/>
      <c r="AB1270" s="63"/>
      <c r="AC1270" s="63"/>
    </row>
    <row r="1271" spans="1:29" s="4" customFormat="1" x14ac:dyDescent="0.2">
      <c r="A1271" s="61"/>
      <c r="B1271" s="61"/>
      <c r="D1271" s="62"/>
      <c r="E1271" s="62"/>
      <c r="F1271" s="63"/>
      <c r="G1271" s="63"/>
      <c r="H1271" s="63"/>
      <c r="I1271" s="63"/>
      <c r="J1271" s="63"/>
      <c r="K1271" s="63"/>
      <c r="L1271" s="63"/>
      <c r="M1271" s="63"/>
      <c r="N1271" s="63"/>
      <c r="O1271" s="63"/>
      <c r="P1271" s="63"/>
      <c r="Q1271" s="63"/>
      <c r="R1271" s="63"/>
      <c r="S1271" s="63"/>
      <c r="T1271" s="63"/>
      <c r="U1271" s="63"/>
      <c r="V1271" s="63"/>
      <c r="X1271" s="63"/>
      <c r="Y1271" s="63"/>
      <c r="Z1271" s="63"/>
      <c r="AA1271" s="63"/>
      <c r="AB1271" s="63"/>
      <c r="AC1271" s="63"/>
    </row>
    <row r="1272" spans="1:29" s="4" customFormat="1" x14ac:dyDescent="0.2">
      <c r="A1272" s="61"/>
      <c r="B1272" s="61"/>
      <c r="D1272" s="62"/>
      <c r="E1272" s="62"/>
      <c r="F1272" s="63"/>
      <c r="G1272" s="63"/>
      <c r="H1272" s="63"/>
      <c r="I1272" s="63"/>
      <c r="J1272" s="63"/>
      <c r="K1272" s="63"/>
      <c r="L1272" s="63"/>
      <c r="M1272" s="63"/>
      <c r="N1272" s="63"/>
      <c r="O1272" s="63"/>
      <c r="P1272" s="63"/>
      <c r="Q1272" s="63"/>
      <c r="R1272" s="63"/>
      <c r="S1272" s="63"/>
      <c r="T1272" s="63"/>
      <c r="U1272" s="63"/>
      <c r="V1272" s="63"/>
      <c r="X1272" s="63"/>
      <c r="Y1272" s="63"/>
      <c r="Z1272" s="63"/>
      <c r="AA1272" s="63"/>
      <c r="AB1272" s="63"/>
      <c r="AC1272" s="63"/>
    </row>
    <row r="1273" spans="1:29" s="4" customFormat="1" x14ac:dyDescent="0.2">
      <c r="A1273" s="61"/>
      <c r="B1273" s="61"/>
      <c r="D1273" s="62"/>
      <c r="E1273" s="62"/>
      <c r="F1273" s="63"/>
      <c r="G1273" s="63"/>
      <c r="H1273" s="63"/>
      <c r="I1273" s="63"/>
      <c r="J1273" s="63"/>
      <c r="K1273" s="63"/>
      <c r="L1273" s="63"/>
      <c r="M1273" s="63"/>
      <c r="N1273" s="63"/>
      <c r="O1273" s="63"/>
      <c r="P1273" s="63"/>
      <c r="Q1273" s="63"/>
      <c r="R1273" s="63"/>
      <c r="S1273" s="63"/>
      <c r="T1273" s="63"/>
      <c r="U1273" s="63"/>
      <c r="V1273" s="63"/>
      <c r="X1273" s="63"/>
      <c r="Y1273" s="63"/>
      <c r="Z1273" s="63"/>
      <c r="AA1273" s="63"/>
      <c r="AB1273" s="63"/>
      <c r="AC1273" s="63"/>
    </row>
    <row r="1274" spans="1:29" s="4" customFormat="1" x14ac:dyDescent="0.2">
      <c r="A1274" s="61"/>
      <c r="B1274" s="61"/>
      <c r="D1274" s="62"/>
      <c r="E1274" s="62"/>
      <c r="F1274" s="63"/>
      <c r="G1274" s="63"/>
      <c r="H1274" s="63"/>
      <c r="I1274" s="63"/>
      <c r="J1274" s="63"/>
      <c r="K1274" s="63"/>
      <c r="L1274" s="63"/>
      <c r="M1274" s="63"/>
      <c r="N1274" s="63"/>
      <c r="O1274" s="63"/>
      <c r="P1274" s="63"/>
      <c r="Q1274" s="63"/>
      <c r="R1274" s="63"/>
      <c r="S1274" s="63"/>
      <c r="T1274" s="63"/>
      <c r="U1274" s="63"/>
      <c r="V1274" s="63"/>
      <c r="X1274" s="63"/>
      <c r="Y1274" s="63"/>
      <c r="Z1274" s="63"/>
      <c r="AA1274" s="63"/>
      <c r="AB1274" s="63"/>
      <c r="AC1274" s="63"/>
    </row>
    <row r="1275" spans="1:29" s="4" customFormat="1" x14ac:dyDescent="0.2">
      <c r="A1275" s="61"/>
      <c r="B1275" s="61"/>
      <c r="D1275" s="62"/>
      <c r="E1275" s="62"/>
      <c r="F1275" s="63"/>
      <c r="G1275" s="63"/>
      <c r="H1275" s="63"/>
      <c r="I1275" s="63"/>
      <c r="J1275" s="63"/>
      <c r="K1275" s="63"/>
      <c r="L1275" s="63"/>
      <c r="M1275" s="63"/>
      <c r="N1275" s="63"/>
      <c r="O1275" s="63"/>
      <c r="P1275" s="63"/>
      <c r="Q1275" s="63"/>
      <c r="R1275" s="63"/>
      <c r="S1275" s="63"/>
      <c r="T1275" s="63"/>
      <c r="U1275" s="63"/>
      <c r="V1275" s="63"/>
      <c r="X1275" s="63"/>
      <c r="Y1275" s="63"/>
      <c r="Z1275" s="63"/>
      <c r="AA1275" s="63"/>
      <c r="AB1275" s="63"/>
      <c r="AC1275" s="63"/>
    </row>
    <row r="1276" spans="1:29" s="4" customFormat="1" x14ac:dyDescent="0.2">
      <c r="A1276" s="61"/>
      <c r="B1276" s="61"/>
      <c r="D1276" s="62"/>
      <c r="E1276" s="62"/>
      <c r="F1276" s="63"/>
      <c r="G1276" s="63"/>
      <c r="H1276" s="63"/>
      <c r="I1276" s="63"/>
      <c r="J1276" s="63"/>
      <c r="K1276" s="63"/>
      <c r="L1276" s="63"/>
      <c r="M1276" s="63"/>
      <c r="N1276" s="63"/>
      <c r="O1276" s="63"/>
      <c r="P1276" s="63"/>
      <c r="Q1276" s="63"/>
      <c r="R1276" s="63"/>
      <c r="S1276" s="63"/>
      <c r="T1276" s="63"/>
      <c r="U1276" s="63"/>
      <c r="V1276" s="63"/>
      <c r="X1276" s="63"/>
      <c r="Y1276" s="63"/>
      <c r="Z1276" s="63"/>
      <c r="AA1276" s="63"/>
      <c r="AB1276" s="63"/>
      <c r="AC1276" s="63"/>
    </row>
    <row r="1277" spans="1:29" s="4" customFormat="1" x14ac:dyDescent="0.2">
      <c r="A1277" s="61"/>
      <c r="B1277" s="61"/>
      <c r="D1277" s="62"/>
      <c r="E1277" s="62"/>
      <c r="F1277" s="63"/>
      <c r="G1277" s="63"/>
      <c r="H1277" s="63"/>
      <c r="I1277" s="63"/>
      <c r="J1277" s="63"/>
      <c r="K1277" s="63"/>
      <c r="L1277" s="63"/>
      <c r="M1277" s="63"/>
      <c r="N1277" s="63"/>
      <c r="O1277" s="63"/>
      <c r="P1277" s="63"/>
      <c r="Q1277" s="63"/>
      <c r="R1277" s="63"/>
      <c r="S1277" s="63"/>
      <c r="T1277" s="63"/>
      <c r="U1277" s="63"/>
      <c r="V1277" s="63"/>
      <c r="X1277" s="63"/>
      <c r="Y1277" s="63"/>
      <c r="Z1277" s="63"/>
      <c r="AA1277" s="63"/>
      <c r="AB1277" s="63"/>
      <c r="AC1277" s="63"/>
    </row>
    <row r="1278" spans="1:29" s="4" customFormat="1" x14ac:dyDescent="0.2">
      <c r="A1278" s="61"/>
      <c r="B1278" s="61"/>
      <c r="D1278" s="62"/>
      <c r="E1278" s="62"/>
      <c r="F1278" s="63"/>
      <c r="G1278" s="63"/>
      <c r="H1278" s="63"/>
      <c r="I1278" s="63"/>
      <c r="J1278" s="63"/>
      <c r="K1278" s="63"/>
      <c r="L1278" s="63"/>
      <c r="M1278" s="63"/>
      <c r="N1278" s="63"/>
      <c r="O1278" s="63"/>
      <c r="P1278" s="63"/>
      <c r="Q1278" s="63"/>
      <c r="R1278" s="63"/>
      <c r="S1278" s="63"/>
      <c r="T1278" s="63"/>
      <c r="U1278" s="63"/>
      <c r="V1278" s="63"/>
      <c r="X1278" s="63"/>
      <c r="Y1278" s="63"/>
      <c r="Z1278" s="63"/>
      <c r="AA1278" s="63"/>
      <c r="AB1278" s="63"/>
      <c r="AC1278" s="63"/>
    </row>
  </sheetData>
  <mergeCells count="6">
    <mergeCell ref="X5:AC5"/>
    <mergeCell ref="F4:H4"/>
    <mergeCell ref="I4:M4"/>
    <mergeCell ref="N4:R4"/>
    <mergeCell ref="S4:W4"/>
    <mergeCell ref="X4:AC4"/>
  </mergeCells>
  <conditionalFormatting sqref="A13:AC1163">
    <cfRule type="expression" dxfId="1" priority="1">
      <formula>NOT(INT(ROW(A13)/2)=ROW(A13)/2)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0CB8F-0223-429F-989A-C21481262602}">
  <dimension ref="A1:PZ404"/>
  <sheetViews>
    <sheetView workbookViewId="0">
      <selection activeCell="D6" sqref="D6"/>
    </sheetView>
  </sheetViews>
  <sheetFormatPr defaultColWidth="9.140625" defaultRowHeight="12.75" x14ac:dyDescent="0.2"/>
  <cols>
    <col min="1" max="1" width="12.7109375" style="2" customWidth="1"/>
    <col min="2" max="2" width="50.7109375" style="2" customWidth="1"/>
    <col min="3" max="3" width="15.7109375" style="2" customWidth="1"/>
    <col min="4" max="5" width="12.7109375" style="2" customWidth="1"/>
    <col min="6" max="9" width="15.7109375" style="2" customWidth="1"/>
    <col min="10" max="10" width="23.7109375" style="2" customWidth="1"/>
    <col min="11" max="16" width="15.7109375" style="2" customWidth="1"/>
    <col min="17" max="17" width="23.7109375" style="2" customWidth="1"/>
    <col min="18" max="21" width="15.7109375" style="2" customWidth="1"/>
    <col min="22" max="22" width="23.7109375" style="2" customWidth="1"/>
    <col min="23" max="29" width="15.7109375" style="2" customWidth="1"/>
    <col min="30" max="442" width="9.140625" style="4"/>
    <col min="443" max="16384" width="9.140625" style="2"/>
  </cols>
  <sheetData>
    <row r="1" spans="1:29" s="4" customFormat="1" ht="23.25" x14ac:dyDescent="0.35">
      <c r="A1" s="1" t="s">
        <v>2321</v>
      </c>
      <c r="B1" s="1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s="4" customFormat="1" x14ac:dyDescent="0.2">
      <c r="A2" s="2"/>
      <c r="B2" s="2"/>
      <c r="C2" s="2"/>
      <c r="D2" s="2"/>
      <c r="E2" s="2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"/>
      <c r="AC2" s="2"/>
    </row>
    <row r="4" spans="1:29" s="4" customFormat="1" x14ac:dyDescent="0.2">
      <c r="A4" s="6"/>
      <c r="B4" s="6"/>
      <c r="C4" s="2"/>
      <c r="D4" s="2"/>
      <c r="E4" s="2"/>
      <c r="F4" s="67" t="s">
        <v>1</v>
      </c>
      <c r="G4" s="68"/>
      <c r="H4" s="69"/>
      <c r="I4" s="67" t="s">
        <v>2</v>
      </c>
      <c r="J4" s="68"/>
      <c r="K4" s="68"/>
      <c r="L4" s="68"/>
      <c r="M4" s="69"/>
      <c r="N4" s="67" t="s">
        <v>3</v>
      </c>
      <c r="O4" s="68"/>
      <c r="P4" s="68"/>
      <c r="Q4" s="68"/>
      <c r="R4" s="69"/>
      <c r="S4" s="67" t="s">
        <v>4</v>
      </c>
      <c r="T4" s="68"/>
      <c r="U4" s="68"/>
      <c r="V4" s="68"/>
      <c r="W4" s="69"/>
      <c r="X4" s="70" t="s">
        <v>5</v>
      </c>
      <c r="Y4" s="71"/>
      <c r="Z4" s="71"/>
      <c r="AA4" s="71"/>
      <c r="AB4" s="71"/>
      <c r="AC4" s="72"/>
    </row>
    <row r="5" spans="1:29" s="4" customFormat="1" ht="13.5" x14ac:dyDescent="0.25">
      <c r="A5" s="2"/>
      <c r="B5" s="2"/>
      <c r="C5" s="6"/>
      <c r="D5" s="6"/>
      <c r="E5" s="6"/>
      <c r="F5" s="7"/>
      <c r="G5" s="8"/>
      <c r="H5" s="9"/>
      <c r="I5" s="10"/>
      <c r="J5" s="11" t="s">
        <v>6</v>
      </c>
      <c r="K5" s="11"/>
      <c r="L5" s="11"/>
      <c r="M5" s="12"/>
      <c r="N5" s="10"/>
      <c r="O5" s="11"/>
      <c r="P5" s="11"/>
      <c r="Q5" s="11" t="s">
        <v>7</v>
      </c>
      <c r="R5" s="12"/>
      <c r="S5" s="10"/>
      <c r="T5" s="11"/>
      <c r="U5" s="11"/>
      <c r="V5" s="11" t="s">
        <v>7</v>
      </c>
      <c r="W5" s="12"/>
      <c r="X5" s="64" t="s">
        <v>8</v>
      </c>
      <c r="Y5" s="65"/>
      <c r="Z5" s="65"/>
      <c r="AA5" s="65"/>
      <c r="AB5" s="65"/>
      <c r="AC5" s="66"/>
    </row>
    <row r="6" spans="1:29" s="4" customFormat="1" x14ac:dyDescent="0.2">
      <c r="A6" s="2"/>
      <c r="B6" s="2"/>
      <c r="C6" s="6"/>
      <c r="D6" s="6"/>
      <c r="E6" s="6"/>
      <c r="F6" s="13"/>
      <c r="G6" s="6"/>
      <c r="H6" s="14"/>
      <c r="I6" s="15" t="s">
        <v>9</v>
      </c>
      <c r="J6" s="16" t="s">
        <v>10</v>
      </c>
      <c r="K6" s="16"/>
      <c r="L6" s="16"/>
      <c r="M6" s="17"/>
      <c r="N6" s="18"/>
      <c r="O6" s="16"/>
      <c r="P6" s="16"/>
      <c r="Q6" s="16" t="s">
        <v>11</v>
      </c>
      <c r="R6" s="17"/>
      <c r="S6" s="18"/>
      <c r="T6" s="16"/>
      <c r="U6" s="16"/>
      <c r="V6" s="16" t="s">
        <v>11</v>
      </c>
      <c r="W6" s="17"/>
      <c r="X6" s="19"/>
      <c r="Y6" s="20"/>
      <c r="Z6" s="20"/>
      <c r="AA6" s="20"/>
      <c r="AB6" s="20"/>
      <c r="AC6" s="21"/>
    </row>
    <row r="7" spans="1:29" s="4" customFormat="1" x14ac:dyDescent="0.2">
      <c r="A7" s="2"/>
      <c r="B7" s="2"/>
      <c r="C7" s="6"/>
      <c r="D7" s="6"/>
      <c r="E7" s="6"/>
      <c r="F7" s="13"/>
      <c r="G7" s="6"/>
      <c r="H7" s="14"/>
      <c r="I7" s="18" t="s">
        <v>12</v>
      </c>
      <c r="J7" s="16" t="s">
        <v>13</v>
      </c>
      <c r="K7" s="16" t="s">
        <v>14</v>
      </c>
      <c r="L7" s="16" t="s">
        <v>9</v>
      </c>
      <c r="M7" s="17" t="s">
        <v>15</v>
      </c>
      <c r="N7" s="18"/>
      <c r="O7" s="16"/>
      <c r="P7" s="16"/>
      <c r="Q7" s="16" t="s">
        <v>16</v>
      </c>
      <c r="R7" s="17" t="s">
        <v>17</v>
      </c>
      <c r="S7" s="18"/>
      <c r="T7" s="16"/>
      <c r="U7" s="16"/>
      <c r="V7" s="16" t="s">
        <v>16</v>
      </c>
      <c r="W7" s="17" t="s">
        <v>17</v>
      </c>
      <c r="X7" s="22"/>
      <c r="Y7" s="2"/>
      <c r="Z7" s="2"/>
      <c r="AA7" s="2"/>
      <c r="AB7" s="2"/>
      <c r="AC7" s="23"/>
    </row>
    <row r="8" spans="1:29" s="4" customFormat="1" ht="15" x14ac:dyDescent="0.25">
      <c r="A8" s="2"/>
      <c r="B8" s="2"/>
      <c r="C8" s="24"/>
      <c r="D8" s="25">
        <v>2025</v>
      </c>
      <c r="E8" s="25">
        <v>2024</v>
      </c>
      <c r="F8" s="13"/>
      <c r="G8" s="16" t="s">
        <v>18</v>
      </c>
      <c r="H8" s="17" t="s">
        <v>18</v>
      </c>
      <c r="I8" s="18" t="s">
        <v>19</v>
      </c>
      <c r="J8" s="16" t="s">
        <v>20</v>
      </c>
      <c r="K8" s="16" t="s">
        <v>21</v>
      </c>
      <c r="L8" s="16" t="s">
        <v>12</v>
      </c>
      <c r="M8" s="17" t="s">
        <v>21</v>
      </c>
      <c r="N8" s="18"/>
      <c r="O8" s="16"/>
      <c r="P8" s="16"/>
      <c r="Q8" s="16" t="s">
        <v>22</v>
      </c>
      <c r="R8" s="17" t="s">
        <v>23</v>
      </c>
      <c r="S8" s="18"/>
      <c r="T8" s="16"/>
      <c r="U8" s="16"/>
      <c r="V8" s="16" t="s">
        <v>22</v>
      </c>
      <c r="W8" s="17" t="s">
        <v>23</v>
      </c>
      <c r="X8" s="22"/>
      <c r="Y8" s="2"/>
      <c r="Z8" s="2"/>
      <c r="AA8" s="2"/>
      <c r="AB8" s="2"/>
      <c r="AC8" s="23"/>
    </row>
    <row r="9" spans="1:29" s="4" customFormat="1" ht="13.5" customHeight="1" x14ac:dyDescent="0.2">
      <c r="A9" s="16" t="s">
        <v>24</v>
      </c>
      <c r="B9" s="16"/>
      <c r="C9" s="16" t="s">
        <v>25</v>
      </c>
      <c r="D9" s="16" t="s">
        <v>9</v>
      </c>
      <c r="E9" s="16" t="s">
        <v>9</v>
      </c>
      <c r="F9" s="18" t="s">
        <v>18</v>
      </c>
      <c r="G9" s="16" t="s">
        <v>26</v>
      </c>
      <c r="H9" s="17" t="s">
        <v>27</v>
      </c>
      <c r="I9" s="18" t="s">
        <v>28</v>
      </c>
      <c r="J9" s="16" t="s">
        <v>29</v>
      </c>
      <c r="K9" s="16" t="s">
        <v>28</v>
      </c>
      <c r="L9" s="16" t="s">
        <v>30</v>
      </c>
      <c r="M9" s="17" t="s">
        <v>28</v>
      </c>
      <c r="N9" s="18" t="s">
        <v>31</v>
      </c>
      <c r="O9" s="16" t="s">
        <v>32</v>
      </c>
      <c r="P9" s="16" t="s">
        <v>33</v>
      </c>
      <c r="Q9" s="16" t="s">
        <v>29</v>
      </c>
      <c r="R9" s="17" t="s">
        <v>34</v>
      </c>
      <c r="S9" s="18" t="s">
        <v>31</v>
      </c>
      <c r="T9" s="16" t="s">
        <v>32</v>
      </c>
      <c r="U9" s="16" t="s">
        <v>33</v>
      </c>
      <c r="V9" s="16" t="s">
        <v>29</v>
      </c>
      <c r="W9" s="17" t="s">
        <v>35</v>
      </c>
      <c r="X9" s="22"/>
      <c r="Y9" s="2"/>
      <c r="Z9" s="2"/>
      <c r="AA9" s="2"/>
      <c r="AB9" s="2"/>
      <c r="AC9" s="23"/>
    </row>
    <row r="10" spans="1:29" s="4" customFormat="1" ht="13.5" thickBot="1" x14ac:dyDescent="0.25">
      <c r="A10" s="26" t="s">
        <v>36</v>
      </c>
      <c r="B10" s="26" t="s">
        <v>37</v>
      </c>
      <c r="C10" s="27" t="s">
        <v>38</v>
      </c>
      <c r="D10" s="27" t="s">
        <v>39</v>
      </c>
      <c r="E10" s="27" t="s">
        <v>39</v>
      </c>
      <c r="F10" s="28">
        <v>6.5000000000000002E-2</v>
      </c>
      <c r="G10" s="29">
        <v>5.5E-2</v>
      </c>
      <c r="H10" s="30">
        <v>7.4999999999999997E-2</v>
      </c>
      <c r="I10" s="31" t="s">
        <v>40</v>
      </c>
      <c r="J10" s="27" t="s">
        <v>41</v>
      </c>
      <c r="K10" s="27" t="s">
        <v>40</v>
      </c>
      <c r="L10" s="27" t="s">
        <v>38</v>
      </c>
      <c r="M10" s="32" t="s">
        <v>40</v>
      </c>
      <c r="N10" s="31" t="s">
        <v>42</v>
      </c>
      <c r="O10" s="27" t="s">
        <v>43</v>
      </c>
      <c r="P10" s="27" t="s">
        <v>42</v>
      </c>
      <c r="Q10" s="27" t="s">
        <v>41</v>
      </c>
      <c r="R10" s="32" t="s">
        <v>44</v>
      </c>
      <c r="S10" s="31" t="s">
        <v>42</v>
      </c>
      <c r="T10" s="27" t="s">
        <v>43</v>
      </c>
      <c r="U10" s="27" t="s">
        <v>42</v>
      </c>
      <c r="V10" s="27" t="s">
        <v>41</v>
      </c>
      <c r="W10" s="32" t="s">
        <v>44</v>
      </c>
      <c r="X10" s="33">
        <v>2026</v>
      </c>
      <c r="Y10" s="34">
        <f>X10+1</f>
        <v>2027</v>
      </c>
      <c r="Z10" s="34">
        <f t="shared" ref="Z10:AB10" si="0">Y10+1</f>
        <v>2028</v>
      </c>
      <c r="AA10" s="34">
        <f t="shared" si="0"/>
        <v>2029</v>
      </c>
      <c r="AB10" s="34">
        <f t="shared" si="0"/>
        <v>2030</v>
      </c>
      <c r="AC10" s="32" t="s">
        <v>45</v>
      </c>
    </row>
    <row r="11" spans="1:29" s="4" customFormat="1" x14ac:dyDescent="0.2">
      <c r="A11" s="35">
        <v>-1</v>
      </c>
      <c r="B11" s="35">
        <f>A11-1</f>
        <v>-2</v>
      </c>
      <c r="C11" s="35">
        <f t="shared" ref="C11:AC11" si="1">B11-1</f>
        <v>-3</v>
      </c>
      <c r="D11" s="35">
        <f t="shared" si="1"/>
        <v>-4</v>
      </c>
      <c r="E11" s="35">
        <f t="shared" si="1"/>
        <v>-5</v>
      </c>
      <c r="F11" s="36">
        <f t="shared" si="1"/>
        <v>-6</v>
      </c>
      <c r="G11" s="35">
        <f t="shared" si="1"/>
        <v>-7</v>
      </c>
      <c r="H11" s="37">
        <f t="shared" si="1"/>
        <v>-8</v>
      </c>
      <c r="I11" s="36">
        <f t="shared" si="1"/>
        <v>-9</v>
      </c>
      <c r="J11" s="35">
        <f t="shared" si="1"/>
        <v>-10</v>
      </c>
      <c r="K11" s="35">
        <f t="shared" si="1"/>
        <v>-11</v>
      </c>
      <c r="L11" s="35">
        <f t="shared" si="1"/>
        <v>-12</v>
      </c>
      <c r="M11" s="37">
        <f t="shared" si="1"/>
        <v>-13</v>
      </c>
      <c r="N11" s="36">
        <f t="shared" si="1"/>
        <v>-14</v>
      </c>
      <c r="O11" s="35">
        <f t="shared" si="1"/>
        <v>-15</v>
      </c>
      <c r="P11" s="35">
        <f t="shared" si="1"/>
        <v>-16</v>
      </c>
      <c r="Q11" s="35">
        <f t="shared" si="1"/>
        <v>-17</v>
      </c>
      <c r="R11" s="37">
        <f t="shared" si="1"/>
        <v>-18</v>
      </c>
      <c r="S11" s="36">
        <f t="shared" si="1"/>
        <v>-19</v>
      </c>
      <c r="T11" s="35">
        <f t="shared" si="1"/>
        <v>-20</v>
      </c>
      <c r="U11" s="35">
        <f t="shared" si="1"/>
        <v>-21</v>
      </c>
      <c r="V11" s="35">
        <f t="shared" si="1"/>
        <v>-22</v>
      </c>
      <c r="W11" s="37">
        <f t="shared" si="1"/>
        <v>-23</v>
      </c>
      <c r="X11" s="36">
        <f t="shared" si="1"/>
        <v>-24</v>
      </c>
      <c r="Y11" s="35">
        <f t="shared" si="1"/>
        <v>-25</v>
      </c>
      <c r="Z11" s="35">
        <f t="shared" si="1"/>
        <v>-26</v>
      </c>
      <c r="AA11" s="35">
        <f t="shared" si="1"/>
        <v>-27</v>
      </c>
      <c r="AB11" s="35">
        <f t="shared" si="1"/>
        <v>-28</v>
      </c>
      <c r="AC11" s="37">
        <f t="shared" si="1"/>
        <v>-29</v>
      </c>
    </row>
    <row r="12" spans="1:29" s="4" customFormat="1" ht="15" x14ac:dyDescent="0.25">
      <c r="A12" s="38"/>
      <c r="B12" s="38"/>
      <c r="C12" s="2"/>
      <c r="D12" s="2"/>
      <c r="E12" s="2"/>
      <c r="F12" s="22"/>
      <c r="G12" s="2"/>
      <c r="H12" s="23"/>
      <c r="I12" s="22"/>
      <c r="J12" s="2"/>
      <c r="K12" s="2"/>
      <c r="L12" s="2"/>
      <c r="M12" s="23"/>
      <c r="N12" s="22"/>
      <c r="O12" s="2"/>
      <c r="P12" s="2"/>
      <c r="Q12" s="2"/>
      <c r="R12" s="39"/>
      <c r="S12" s="22"/>
      <c r="T12" s="2"/>
      <c r="U12" s="2"/>
      <c r="V12" s="2"/>
      <c r="W12" s="23"/>
      <c r="X12" s="22"/>
      <c r="Y12" s="2"/>
      <c r="Z12" s="2"/>
      <c r="AA12" s="2"/>
      <c r="AB12" s="2"/>
      <c r="AC12" s="23"/>
    </row>
    <row r="13" spans="1:29" s="48" customFormat="1" ht="13.5" x14ac:dyDescent="0.25">
      <c r="A13" s="40">
        <v>39759</v>
      </c>
      <c r="B13" s="41" t="s">
        <v>2322</v>
      </c>
      <c r="C13" s="42">
        <v>0</v>
      </c>
      <c r="D13" s="43">
        <v>0</v>
      </c>
      <c r="E13" s="43">
        <v>0</v>
      </c>
      <c r="F13" s="44">
        <v>0</v>
      </c>
      <c r="G13" s="45">
        <v>0</v>
      </c>
      <c r="H13" s="46">
        <v>0</v>
      </c>
      <c r="I13" s="44">
        <v>0</v>
      </c>
      <c r="J13" s="45">
        <v>0</v>
      </c>
      <c r="K13" s="45">
        <v>0</v>
      </c>
      <c r="L13" s="45">
        <v>0</v>
      </c>
      <c r="M13" s="46">
        <v>0</v>
      </c>
      <c r="N13" s="44">
        <v>0</v>
      </c>
      <c r="O13" s="45">
        <v>0</v>
      </c>
      <c r="P13" s="45">
        <v>0</v>
      </c>
      <c r="Q13" s="45">
        <v>0</v>
      </c>
      <c r="R13" s="46">
        <v>0</v>
      </c>
      <c r="S13" s="44">
        <v>0</v>
      </c>
      <c r="T13" s="45">
        <v>0</v>
      </c>
      <c r="U13" s="45">
        <v>0</v>
      </c>
      <c r="V13" s="45">
        <v>0</v>
      </c>
      <c r="W13" s="47">
        <v>0</v>
      </c>
      <c r="X13" s="44">
        <v>0</v>
      </c>
      <c r="Y13" s="45">
        <v>0</v>
      </c>
      <c r="Z13" s="45">
        <v>0</v>
      </c>
      <c r="AA13" s="45">
        <v>0</v>
      </c>
      <c r="AB13" s="45">
        <v>0</v>
      </c>
      <c r="AC13" s="46">
        <v>0</v>
      </c>
    </row>
    <row r="14" spans="1:29" s="48" customFormat="1" ht="13.5" x14ac:dyDescent="0.25">
      <c r="A14" s="40">
        <v>39932</v>
      </c>
      <c r="B14" s="41" t="s">
        <v>50</v>
      </c>
      <c r="C14" s="42">
        <v>2772063.84</v>
      </c>
      <c r="D14" s="43">
        <v>9.3085000000000008E-3</v>
      </c>
      <c r="E14" s="43">
        <v>9.2357199999999993E-3</v>
      </c>
      <c r="F14" s="44">
        <v>22370179</v>
      </c>
      <c r="G14" s="45">
        <v>29628878</v>
      </c>
      <c r="H14" s="46">
        <v>16555718</v>
      </c>
      <c r="I14" s="44">
        <v>1330183</v>
      </c>
      <c r="J14" s="45">
        <v>-1075273.0483978384</v>
      </c>
      <c r="K14" s="45">
        <v>254909.95160216163</v>
      </c>
      <c r="L14" s="45">
        <v>0</v>
      </c>
      <c r="M14" s="46">
        <v>254909.95160216163</v>
      </c>
      <c r="N14" s="44">
        <v>1512911</v>
      </c>
      <c r="O14" s="45">
        <v>0</v>
      </c>
      <c r="P14" s="45">
        <v>662171</v>
      </c>
      <c r="Q14" s="45">
        <v>287449.71317087888</v>
      </c>
      <c r="R14" s="46">
        <v>2462531.7131708791</v>
      </c>
      <c r="S14" s="44">
        <v>0</v>
      </c>
      <c r="T14" s="45">
        <v>742560</v>
      </c>
      <c r="U14" s="45">
        <v>2558732</v>
      </c>
      <c r="V14" s="45">
        <v>653291.6743189377</v>
      </c>
      <c r="W14" s="47">
        <v>3954583.6743189376</v>
      </c>
      <c r="X14" s="44">
        <v>-478713.27613662509</v>
      </c>
      <c r="Y14" s="45">
        <v>-386257.1896154104</v>
      </c>
      <c r="Z14" s="45">
        <v>-357948.21091987711</v>
      </c>
      <c r="AA14" s="45">
        <v>-269133.28447614622</v>
      </c>
      <c r="AB14" s="45">
        <v>0</v>
      </c>
      <c r="AC14" s="46">
        <v>0</v>
      </c>
    </row>
    <row r="15" spans="1:29" s="48" customFormat="1" ht="13.5" x14ac:dyDescent="0.25">
      <c r="A15" s="40">
        <v>39934</v>
      </c>
      <c r="B15" s="41" t="s">
        <v>52</v>
      </c>
      <c r="C15" s="42">
        <v>490092.38</v>
      </c>
      <c r="D15" s="43">
        <v>1.6457100000000001E-3</v>
      </c>
      <c r="E15" s="43">
        <v>2.03586E-3</v>
      </c>
      <c r="F15" s="44">
        <v>3954969</v>
      </c>
      <c r="G15" s="45">
        <v>5238281</v>
      </c>
      <c r="H15" s="46">
        <v>2926993</v>
      </c>
      <c r="I15" s="44">
        <v>235172</v>
      </c>
      <c r="J15" s="45">
        <v>-558584.18302368745</v>
      </c>
      <c r="K15" s="45">
        <v>-323412.18302368745</v>
      </c>
      <c r="L15" s="45">
        <v>0</v>
      </c>
      <c r="M15" s="46">
        <v>-323412.18302368745</v>
      </c>
      <c r="N15" s="44">
        <v>267477</v>
      </c>
      <c r="O15" s="45">
        <v>0</v>
      </c>
      <c r="P15" s="45">
        <v>117070</v>
      </c>
      <c r="Q15" s="45">
        <v>0</v>
      </c>
      <c r="R15" s="46">
        <v>384547</v>
      </c>
      <c r="S15" s="44">
        <v>0</v>
      </c>
      <c r="T15" s="45">
        <v>131282</v>
      </c>
      <c r="U15" s="45">
        <v>452375</v>
      </c>
      <c r="V15" s="45">
        <v>1136967.6604363283</v>
      </c>
      <c r="W15" s="47">
        <v>1720624.6604363283</v>
      </c>
      <c r="X15" s="44">
        <v>-430264.0663400573</v>
      </c>
      <c r="Y15" s="45">
        <v>-464192.86877050973</v>
      </c>
      <c r="Z15" s="45">
        <v>-332735.41772217932</v>
      </c>
      <c r="AA15" s="45">
        <v>-108885.30760358192</v>
      </c>
      <c r="AB15" s="45">
        <v>0</v>
      </c>
      <c r="AC15" s="46">
        <v>0</v>
      </c>
    </row>
    <row r="16" spans="1:29" s="48" customFormat="1" ht="13.5" x14ac:dyDescent="0.25">
      <c r="A16" s="40">
        <v>39936</v>
      </c>
      <c r="B16" s="41" t="s">
        <v>54</v>
      </c>
      <c r="C16" s="42">
        <v>0</v>
      </c>
      <c r="D16" s="43">
        <v>0</v>
      </c>
      <c r="E16" s="43">
        <v>0</v>
      </c>
      <c r="F16" s="44">
        <v>0</v>
      </c>
      <c r="G16" s="45">
        <v>0</v>
      </c>
      <c r="H16" s="46">
        <v>0</v>
      </c>
      <c r="I16" s="44">
        <v>0</v>
      </c>
      <c r="J16" s="45">
        <v>-100851.57414828858</v>
      </c>
      <c r="K16" s="45">
        <v>-100851.57414828858</v>
      </c>
      <c r="L16" s="45">
        <v>0</v>
      </c>
      <c r="M16" s="46">
        <v>-100851.57414828858</v>
      </c>
      <c r="N16" s="44">
        <v>0</v>
      </c>
      <c r="O16" s="45">
        <v>0</v>
      </c>
      <c r="P16" s="45">
        <v>0</v>
      </c>
      <c r="Q16" s="45">
        <v>0</v>
      </c>
      <c r="R16" s="46">
        <v>0</v>
      </c>
      <c r="S16" s="44">
        <v>0</v>
      </c>
      <c r="T16" s="45">
        <v>0</v>
      </c>
      <c r="U16" s="45">
        <v>0</v>
      </c>
      <c r="V16" s="45">
        <v>128476.43879891289</v>
      </c>
      <c r="W16" s="47">
        <v>128476.43879891289</v>
      </c>
      <c r="X16" s="44">
        <v>-66361.651787421681</v>
      </c>
      <c r="Y16" s="45">
        <v>-57101.391396151652</v>
      </c>
      <c r="Z16" s="45">
        <v>-5013.395615339552</v>
      </c>
      <c r="AA16" s="45">
        <v>0</v>
      </c>
      <c r="AB16" s="45">
        <v>0</v>
      </c>
      <c r="AC16" s="46">
        <v>0</v>
      </c>
    </row>
    <row r="17" spans="1:29" s="48" customFormat="1" ht="13.5" x14ac:dyDescent="0.25">
      <c r="A17" s="40">
        <v>39938</v>
      </c>
      <c r="B17" s="41" t="s">
        <v>56</v>
      </c>
      <c r="C17" s="42">
        <v>1455802.27</v>
      </c>
      <c r="D17" s="43">
        <v>4.8885400000000002E-3</v>
      </c>
      <c r="E17" s="43">
        <v>5.0924400000000002E-3</v>
      </c>
      <c r="F17" s="44">
        <v>11748135</v>
      </c>
      <c r="G17" s="45">
        <v>15560182</v>
      </c>
      <c r="H17" s="46">
        <v>8694558</v>
      </c>
      <c r="I17" s="44">
        <v>698571</v>
      </c>
      <c r="J17" s="45">
        <v>356409.97726735758</v>
      </c>
      <c r="K17" s="45">
        <v>1054980.9772673575</v>
      </c>
      <c r="L17" s="45">
        <v>0</v>
      </c>
      <c r="M17" s="46">
        <v>1054980.9772673575</v>
      </c>
      <c r="N17" s="44">
        <v>794534</v>
      </c>
      <c r="O17" s="45">
        <v>0</v>
      </c>
      <c r="P17" s="45">
        <v>347752</v>
      </c>
      <c r="Q17" s="45">
        <v>1617704.4166146999</v>
      </c>
      <c r="R17" s="46">
        <v>2759990.4166147001</v>
      </c>
      <c r="S17" s="44">
        <v>0</v>
      </c>
      <c r="T17" s="45">
        <v>389970</v>
      </c>
      <c r="U17" s="45">
        <v>1343768</v>
      </c>
      <c r="V17" s="45">
        <v>505496.21212386701</v>
      </c>
      <c r="W17" s="47">
        <v>2239234.2121238671</v>
      </c>
      <c r="X17" s="44">
        <v>607637.35091391602</v>
      </c>
      <c r="Y17" s="45">
        <v>373359.94956125796</v>
      </c>
      <c r="Z17" s="45">
        <v>-282069.67336312297</v>
      </c>
      <c r="AA17" s="45">
        <v>-178171.42262121802</v>
      </c>
      <c r="AB17" s="45">
        <v>0</v>
      </c>
      <c r="AC17" s="46">
        <v>0</v>
      </c>
    </row>
    <row r="18" spans="1:29" s="48" customFormat="1" ht="13.5" x14ac:dyDescent="0.25">
      <c r="A18" s="40">
        <v>39940</v>
      </c>
      <c r="B18" s="41" t="s">
        <v>58</v>
      </c>
      <c r="C18" s="42">
        <v>956206.05999999994</v>
      </c>
      <c r="D18" s="43">
        <v>3.21091E-3</v>
      </c>
      <c r="E18" s="43">
        <v>3.0682499999999998E-3</v>
      </c>
      <c r="F18" s="44">
        <v>7716456</v>
      </c>
      <c r="G18" s="45">
        <v>10220300</v>
      </c>
      <c r="H18" s="46">
        <v>5710793</v>
      </c>
      <c r="I18" s="44">
        <v>458838</v>
      </c>
      <c r="J18" s="45">
        <v>10087.521818702262</v>
      </c>
      <c r="K18" s="45">
        <v>468925.52181870228</v>
      </c>
      <c r="L18" s="45">
        <v>0</v>
      </c>
      <c r="M18" s="46">
        <v>468925.52181870228</v>
      </c>
      <c r="N18" s="44">
        <v>521869</v>
      </c>
      <c r="O18" s="45">
        <v>0</v>
      </c>
      <c r="P18" s="45">
        <v>228412</v>
      </c>
      <c r="Q18" s="45">
        <v>432747.17056844325</v>
      </c>
      <c r="R18" s="46">
        <v>1183028.1705684434</v>
      </c>
      <c r="S18" s="44">
        <v>0</v>
      </c>
      <c r="T18" s="45">
        <v>256142</v>
      </c>
      <c r="U18" s="45">
        <v>882619</v>
      </c>
      <c r="V18" s="45">
        <v>226902.76188942965</v>
      </c>
      <c r="W18" s="47">
        <v>1365663.7618894298</v>
      </c>
      <c r="X18" s="44">
        <v>86567.270529858171</v>
      </c>
      <c r="Y18" s="45">
        <v>-133285.5171196369</v>
      </c>
      <c r="Z18" s="45">
        <v>-60962.635894209394</v>
      </c>
      <c r="AA18" s="45">
        <v>-74954.708836998267</v>
      </c>
      <c r="AB18" s="45">
        <v>0</v>
      </c>
      <c r="AC18" s="46">
        <v>0</v>
      </c>
    </row>
    <row r="19" spans="1:29" s="48" customFormat="1" ht="13.5" x14ac:dyDescent="0.25">
      <c r="A19" s="40">
        <v>39944</v>
      </c>
      <c r="B19" s="41" t="s">
        <v>62</v>
      </c>
      <c r="C19" s="42">
        <v>846741.44</v>
      </c>
      <c r="D19" s="43">
        <v>2.8433299999999998E-3</v>
      </c>
      <c r="E19" s="43">
        <v>2.7077300000000002E-3</v>
      </c>
      <c r="F19" s="44">
        <v>6833088</v>
      </c>
      <c r="G19" s="45">
        <v>9050296</v>
      </c>
      <c r="H19" s="46">
        <v>5057031</v>
      </c>
      <c r="I19" s="44">
        <v>406311</v>
      </c>
      <c r="J19" s="45">
        <v>527126.87374024058</v>
      </c>
      <c r="K19" s="45">
        <v>933437.87374024058</v>
      </c>
      <c r="L19" s="45">
        <v>0</v>
      </c>
      <c r="M19" s="46">
        <v>933437.87374024058</v>
      </c>
      <c r="N19" s="44">
        <v>462126</v>
      </c>
      <c r="O19" s="45">
        <v>0</v>
      </c>
      <c r="P19" s="45">
        <v>202264</v>
      </c>
      <c r="Q19" s="45">
        <v>1038190.8752330513</v>
      </c>
      <c r="R19" s="46">
        <v>1702580.8752330514</v>
      </c>
      <c r="S19" s="44">
        <v>0</v>
      </c>
      <c r="T19" s="45">
        <v>226819</v>
      </c>
      <c r="U19" s="45">
        <v>781578</v>
      </c>
      <c r="V19" s="45">
        <v>0</v>
      </c>
      <c r="W19" s="47">
        <v>1008397</v>
      </c>
      <c r="X19" s="44">
        <v>519996.75247708929</v>
      </c>
      <c r="Y19" s="45">
        <v>255195.49457566073</v>
      </c>
      <c r="Z19" s="45">
        <v>-16045.036290818098</v>
      </c>
      <c r="AA19" s="45">
        <v>-64963.335528880612</v>
      </c>
      <c r="AB19" s="45">
        <v>0</v>
      </c>
      <c r="AC19" s="46">
        <v>0</v>
      </c>
    </row>
    <row r="20" spans="1:29" s="48" customFormat="1" ht="13.5" x14ac:dyDescent="0.25">
      <c r="A20" s="40">
        <v>39946</v>
      </c>
      <c r="B20" s="41" t="s">
        <v>64</v>
      </c>
      <c r="C20" s="42">
        <v>1087310.32</v>
      </c>
      <c r="D20" s="43">
        <v>3.6511500000000001E-3</v>
      </c>
      <c r="E20" s="43">
        <v>3.69389E-3</v>
      </c>
      <c r="F20" s="44">
        <v>8774441</v>
      </c>
      <c r="G20" s="45">
        <v>11621580</v>
      </c>
      <c r="H20" s="46">
        <v>6493786</v>
      </c>
      <c r="I20" s="44">
        <v>521749</v>
      </c>
      <c r="J20" s="45">
        <v>28200.813894752537</v>
      </c>
      <c r="K20" s="45">
        <v>549949.81389475253</v>
      </c>
      <c r="L20" s="45">
        <v>0</v>
      </c>
      <c r="M20" s="46">
        <v>549949.81389475253</v>
      </c>
      <c r="N20" s="44">
        <v>593421</v>
      </c>
      <c r="O20" s="45">
        <v>0</v>
      </c>
      <c r="P20" s="45">
        <v>259729</v>
      </c>
      <c r="Q20" s="45">
        <v>496725.4629900874</v>
      </c>
      <c r="R20" s="46">
        <v>1349875.4629900875</v>
      </c>
      <c r="S20" s="44">
        <v>0</v>
      </c>
      <c r="T20" s="45">
        <v>291260</v>
      </c>
      <c r="U20" s="45">
        <v>1003633</v>
      </c>
      <c r="V20" s="45">
        <v>487468.05493586074</v>
      </c>
      <c r="W20" s="47">
        <v>1782361.0549358607</v>
      </c>
      <c r="X20" s="44">
        <v>159172.03205816905</v>
      </c>
      <c r="Y20" s="45">
        <v>-271786.76727244747</v>
      </c>
      <c r="Z20" s="45">
        <v>-203462.47738460306</v>
      </c>
      <c r="AA20" s="45">
        <v>-116408.37934689187</v>
      </c>
      <c r="AB20" s="45">
        <v>0</v>
      </c>
      <c r="AC20" s="46">
        <v>0</v>
      </c>
    </row>
    <row r="21" spans="1:29" s="48" customFormat="1" ht="13.5" x14ac:dyDescent="0.25">
      <c r="A21" s="40">
        <v>39948</v>
      </c>
      <c r="B21" s="41" t="s">
        <v>66</v>
      </c>
      <c r="C21" s="42">
        <v>4547523.26</v>
      </c>
      <c r="D21" s="43">
        <v>1.527043E-2</v>
      </c>
      <c r="E21" s="43">
        <v>1.577775E-2</v>
      </c>
      <c r="F21" s="44">
        <v>36697884</v>
      </c>
      <c r="G21" s="45">
        <v>48605652</v>
      </c>
      <c r="H21" s="46">
        <v>27159363</v>
      </c>
      <c r="I21" s="44">
        <v>2182142</v>
      </c>
      <c r="J21" s="45">
        <v>-92025.914746107796</v>
      </c>
      <c r="K21" s="45">
        <v>2090116.0852538922</v>
      </c>
      <c r="L21" s="45">
        <v>0</v>
      </c>
      <c r="M21" s="46">
        <v>2090116.0852538922</v>
      </c>
      <c r="N21" s="44">
        <v>2481903</v>
      </c>
      <c r="O21" s="45">
        <v>0</v>
      </c>
      <c r="P21" s="45">
        <v>1086280</v>
      </c>
      <c r="Q21" s="45">
        <v>1784101.525753652</v>
      </c>
      <c r="R21" s="46">
        <v>5352284.5257536517</v>
      </c>
      <c r="S21" s="44">
        <v>0</v>
      </c>
      <c r="T21" s="45">
        <v>1218157</v>
      </c>
      <c r="U21" s="45">
        <v>4197555</v>
      </c>
      <c r="V21" s="45">
        <v>1484466.2444957441</v>
      </c>
      <c r="W21" s="47">
        <v>6900178.2444957439</v>
      </c>
      <c r="X21" s="44">
        <v>129536.66687029722</v>
      </c>
      <c r="Y21" s="45">
        <v>-219113.7138355886</v>
      </c>
      <c r="Z21" s="45">
        <v>-921476.34722072631</v>
      </c>
      <c r="AA21" s="45">
        <v>-536840.32455607434</v>
      </c>
      <c r="AB21" s="45">
        <v>0</v>
      </c>
      <c r="AC21" s="46">
        <v>0</v>
      </c>
    </row>
    <row r="22" spans="1:29" s="48" customFormat="1" ht="13.5" x14ac:dyDescent="0.25">
      <c r="A22" s="40">
        <v>39952</v>
      </c>
      <c r="B22" s="41" t="s">
        <v>70</v>
      </c>
      <c r="C22" s="42">
        <v>551287.29</v>
      </c>
      <c r="D22" s="43">
        <v>1.8511999999999999E-3</v>
      </c>
      <c r="E22" s="43">
        <v>1.9165199999999999E-3</v>
      </c>
      <c r="F22" s="44">
        <v>4448802</v>
      </c>
      <c r="G22" s="45">
        <v>5892354</v>
      </c>
      <c r="H22" s="46">
        <v>3292469</v>
      </c>
      <c r="I22" s="44">
        <v>264536</v>
      </c>
      <c r="J22" s="45">
        <v>142200.20054203912</v>
      </c>
      <c r="K22" s="45">
        <v>406736.20054203912</v>
      </c>
      <c r="L22" s="45">
        <v>0</v>
      </c>
      <c r="M22" s="46">
        <v>406736.20054203912</v>
      </c>
      <c r="N22" s="44">
        <v>300876</v>
      </c>
      <c r="O22" s="45">
        <v>0</v>
      </c>
      <c r="P22" s="45">
        <v>131687</v>
      </c>
      <c r="Q22" s="45">
        <v>234768.05251942357</v>
      </c>
      <c r="R22" s="46">
        <v>667331.05251942354</v>
      </c>
      <c r="S22" s="44">
        <v>0</v>
      </c>
      <c r="T22" s="45">
        <v>147674</v>
      </c>
      <c r="U22" s="45">
        <v>508860</v>
      </c>
      <c r="V22" s="45">
        <v>302573.92564443121</v>
      </c>
      <c r="W22" s="47">
        <v>959107.92564443126</v>
      </c>
      <c r="X22" s="44">
        <v>69790.91484220227</v>
      </c>
      <c r="Y22" s="45">
        <v>-165714.06695978559</v>
      </c>
      <c r="Z22" s="45">
        <v>-130194.3150668137</v>
      </c>
      <c r="AA22" s="45">
        <v>-65659.405940610697</v>
      </c>
      <c r="AB22" s="45">
        <v>0</v>
      </c>
      <c r="AC22" s="46">
        <v>0</v>
      </c>
    </row>
    <row r="23" spans="1:29" s="48" customFormat="1" ht="13.5" x14ac:dyDescent="0.25">
      <c r="A23" s="40">
        <v>39962</v>
      </c>
      <c r="B23" s="41" t="s">
        <v>72</v>
      </c>
      <c r="C23" s="42">
        <v>853297.91999999993</v>
      </c>
      <c r="D23" s="43">
        <v>2.86535E-3</v>
      </c>
      <c r="E23" s="43">
        <v>2.6168099999999998E-3</v>
      </c>
      <c r="F23" s="44">
        <v>6886007</v>
      </c>
      <c r="G23" s="45">
        <v>9120385</v>
      </c>
      <c r="H23" s="46">
        <v>5096194</v>
      </c>
      <c r="I23" s="44">
        <v>409458</v>
      </c>
      <c r="J23" s="45">
        <v>403873.41614008707</v>
      </c>
      <c r="K23" s="45">
        <v>813331.41614008707</v>
      </c>
      <c r="L23" s="45">
        <v>0</v>
      </c>
      <c r="M23" s="46">
        <v>813331.41614008707</v>
      </c>
      <c r="N23" s="44">
        <v>465705</v>
      </c>
      <c r="O23" s="45">
        <v>0</v>
      </c>
      <c r="P23" s="45">
        <v>203830</v>
      </c>
      <c r="Q23" s="45">
        <v>1123999.1714844832</v>
      </c>
      <c r="R23" s="46">
        <v>1793534.1714844832</v>
      </c>
      <c r="S23" s="44">
        <v>0</v>
      </c>
      <c r="T23" s="45">
        <v>228575</v>
      </c>
      <c r="U23" s="45">
        <v>787631</v>
      </c>
      <c r="V23" s="45">
        <v>156950.73248371852</v>
      </c>
      <c r="W23" s="47">
        <v>1173156.7324837185</v>
      </c>
      <c r="X23" s="44">
        <v>328342.98130048934</v>
      </c>
      <c r="Y23" s="45">
        <v>283845.94066556526</v>
      </c>
      <c r="Z23" s="45">
        <v>56635.610076348297</v>
      </c>
      <c r="AA23" s="45">
        <v>-48447.09304163824</v>
      </c>
      <c r="AB23" s="45">
        <v>0</v>
      </c>
      <c r="AC23" s="46">
        <v>0</v>
      </c>
    </row>
    <row r="24" spans="1:29" s="48" customFormat="1" ht="13.5" x14ac:dyDescent="0.25">
      <c r="A24" s="40" t="s">
        <v>86</v>
      </c>
      <c r="B24" s="41" t="s">
        <v>87</v>
      </c>
      <c r="C24" s="42">
        <v>145342.99</v>
      </c>
      <c r="D24" s="43">
        <v>4.8806000000000001E-4</v>
      </c>
      <c r="E24" s="43">
        <v>3.9085999999999998E-4</v>
      </c>
      <c r="F24" s="44">
        <v>1172905</v>
      </c>
      <c r="G24" s="45">
        <v>1553491</v>
      </c>
      <c r="H24" s="46">
        <v>868044</v>
      </c>
      <c r="I24" s="44">
        <v>69744</v>
      </c>
      <c r="J24" s="45">
        <v>163634.58905573131</v>
      </c>
      <c r="K24" s="45">
        <v>233378.58905573131</v>
      </c>
      <c r="L24" s="45">
        <v>0</v>
      </c>
      <c r="M24" s="46">
        <v>233378.58905573131</v>
      </c>
      <c r="N24" s="44">
        <v>79324</v>
      </c>
      <c r="O24" s="45">
        <v>0</v>
      </c>
      <c r="P24" s="45">
        <v>34719</v>
      </c>
      <c r="Q24" s="45">
        <v>515848.92848812323</v>
      </c>
      <c r="R24" s="46">
        <v>629891.92848812323</v>
      </c>
      <c r="S24" s="44">
        <v>0</v>
      </c>
      <c r="T24" s="45">
        <v>38934</v>
      </c>
      <c r="U24" s="45">
        <v>134159</v>
      </c>
      <c r="V24" s="45">
        <v>22458.063620712652</v>
      </c>
      <c r="W24" s="47">
        <v>195551.06362071267</v>
      </c>
      <c r="X24" s="44">
        <v>209134.79157644912</v>
      </c>
      <c r="Y24" s="45">
        <v>173904.90572924959</v>
      </c>
      <c r="Z24" s="45">
        <v>51208.300186352237</v>
      </c>
      <c r="AA24" s="45">
        <v>92.867375359641301</v>
      </c>
      <c r="AB24" s="45">
        <v>0</v>
      </c>
      <c r="AC24" s="46">
        <v>0</v>
      </c>
    </row>
    <row r="25" spans="1:29" s="48" customFormat="1" ht="13.5" x14ac:dyDescent="0.25">
      <c r="A25" s="40" t="s">
        <v>88</v>
      </c>
      <c r="B25" s="41" t="s">
        <v>89</v>
      </c>
      <c r="C25" s="42">
        <v>560303.05000000005</v>
      </c>
      <c r="D25" s="43">
        <v>1.88148E-3</v>
      </c>
      <c r="E25" s="43">
        <v>1.7159600000000001E-3</v>
      </c>
      <c r="F25" s="44">
        <v>4521571</v>
      </c>
      <c r="G25" s="45">
        <v>5988735</v>
      </c>
      <c r="H25" s="46">
        <v>3346323</v>
      </c>
      <c r="I25" s="44">
        <v>268863</v>
      </c>
      <c r="J25" s="45">
        <v>-43913.182858253975</v>
      </c>
      <c r="K25" s="45">
        <v>224949.81714174603</v>
      </c>
      <c r="L25" s="45">
        <v>0</v>
      </c>
      <c r="M25" s="46">
        <v>224949.81714174603</v>
      </c>
      <c r="N25" s="44">
        <v>305797</v>
      </c>
      <c r="O25" s="45">
        <v>0</v>
      </c>
      <c r="P25" s="45">
        <v>133841</v>
      </c>
      <c r="Q25" s="45">
        <v>347514.30420784571</v>
      </c>
      <c r="R25" s="46">
        <v>787152.30420784571</v>
      </c>
      <c r="S25" s="44">
        <v>0</v>
      </c>
      <c r="T25" s="45">
        <v>150090</v>
      </c>
      <c r="U25" s="45">
        <v>517184</v>
      </c>
      <c r="V25" s="45">
        <v>295025.96711051848</v>
      </c>
      <c r="W25" s="47">
        <v>962299.96711051848</v>
      </c>
      <c r="X25" s="44">
        <v>-108886.91800874766</v>
      </c>
      <c r="Y25" s="45">
        <v>-53907.337950739384</v>
      </c>
      <c r="Z25" s="45">
        <v>19106.596745364441</v>
      </c>
      <c r="AA25" s="45">
        <v>-31460.003688550147</v>
      </c>
      <c r="AB25" s="45">
        <v>0</v>
      </c>
      <c r="AC25" s="46">
        <v>0</v>
      </c>
    </row>
    <row r="26" spans="1:29" s="48" customFormat="1" ht="13.5" x14ac:dyDescent="0.25">
      <c r="A26" s="40" t="s">
        <v>92</v>
      </c>
      <c r="B26" s="41" t="s">
        <v>93</v>
      </c>
      <c r="C26" s="42">
        <v>143545.54</v>
      </c>
      <c r="D26" s="43">
        <v>4.8202E-4</v>
      </c>
      <c r="E26" s="43">
        <v>6.8360999999999997E-4</v>
      </c>
      <c r="F26" s="44">
        <v>1158390</v>
      </c>
      <c r="G26" s="45">
        <v>1534266</v>
      </c>
      <c r="H26" s="46">
        <v>857301</v>
      </c>
      <c r="I26" s="44">
        <v>68881</v>
      </c>
      <c r="J26" s="45">
        <v>-327622.51519069594</v>
      </c>
      <c r="K26" s="45">
        <v>-258741.51519069594</v>
      </c>
      <c r="L26" s="45">
        <v>0</v>
      </c>
      <c r="M26" s="46">
        <v>-258741.51519069594</v>
      </c>
      <c r="N26" s="44">
        <v>78343</v>
      </c>
      <c r="O26" s="45">
        <v>0</v>
      </c>
      <c r="P26" s="45">
        <v>34289</v>
      </c>
      <c r="Q26" s="45">
        <v>0</v>
      </c>
      <c r="R26" s="46">
        <v>112632</v>
      </c>
      <c r="S26" s="44">
        <v>0</v>
      </c>
      <c r="T26" s="45">
        <v>38452</v>
      </c>
      <c r="U26" s="45">
        <v>132498</v>
      </c>
      <c r="V26" s="45">
        <v>602599.2915259226</v>
      </c>
      <c r="W26" s="47">
        <v>773549.2915259226</v>
      </c>
      <c r="X26" s="44">
        <v>-267265.60771046247</v>
      </c>
      <c r="Y26" s="45">
        <v>-197272.07809180085</v>
      </c>
      <c r="Z26" s="45">
        <v>-151206.72749564692</v>
      </c>
      <c r="AA26" s="45">
        <v>-45172.878228012407</v>
      </c>
      <c r="AB26" s="45">
        <v>0</v>
      </c>
      <c r="AC26" s="46">
        <v>0</v>
      </c>
    </row>
    <row r="27" spans="1:29" s="48" customFormat="1" ht="13.5" x14ac:dyDescent="0.25">
      <c r="A27" s="40" t="s">
        <v>2323</v>
      </c>
      <c r="B27" s="41" t="s">
        <v>2324</v>
      </c>
      <c r="C27" s="42">
        <v>0</v>
      </c>
      <c r="D27" s="43">
        <v>0</v>
      </c>
      <c r="E27" s="43">
        <v>7.5953999999999995E-4</v>
      </c>
      <c r="F27" s="44">
        <v>0</v>
      </c>
      <c r="G27" s="45">
        <v>0</v>
      </c>
      <c r="H27" s="46">
        <v>0</v>
      </c>
      <c r="I27" s="44">
        <v>0</v>
      </c>
      <c r="J27" s="45">
        <v>-480743.56015198783</v>
      </c>
      <c r="K27" s="45">
        <v>-480743.56015198783</v>
      </c>
      <c r="L27" s="45">
        <v>0</v>
      </c>
      <c r="M27" s="46">
        <v>-480743.56015198783</v>
      </c>
      <c r="N27" s="44">
        <v>0</v>
      </c>
      <c r="O27" s="45">
        <v>0</v>
      </c>
      <c r="P27" s="45">
        <v>0</v>
      </c>
      <c r="Q27" s="45">
        <v>133451.01352955736</v>
      </c>
      <c r="R27" s="46">
        <v>133451.01352955736</v>
      </c>
      <c r="S27" s="44">
        <v>0</v>
      </c>
      <c r="T27" s="45">
        <v>0</v>
      </c>
      <c r="U27" s="45">
        <v>0</v>
      </c>
      <c r="V27" s="45">
        <v>1648342.2722984254</v>
      </c>
      <c r="W27" s="47">
        <v>1648342.2722984254</v>
      </c>
      <c r="X27" s="44">
        <v>-488063.9910479681</v>
      </c>
      <c r="Y27" s="45">
        <v>-435466.48592921183</v>
      </c>
      <c r="Z27" s="45">
        <v>-475825.41357533302</v>
      </c>
      <c r="AA27" s="45">
        <v>-115535.36821635519</v>
      </c>
      <c r="AB27" s="45">
        <v>0</v>
      </c>
      <c r="AC27" s="46">
        <v>0</v>
      </c>
    </row>
    <row r="28" spans="1:29" s="48" customFormat="1" ht="13.5" x14ac:dyDescent="0.25">
      <c r="A28" s="40" t="s">
        <v>2325</v>
      </c>
      <c r="B28" s="41" t="s">
        <v>2326</v>
      </c>
      <c r="C28" s="42">
        <v>0</v>
      </c>
      <c r="D28" s="43">
        <v>0</v>
      </c>
      <c r="E28" s="43">
        <v>0</v>
      </c>
      <c r="F28" s="44">
        <v>0</v>
      </c>
      <c r="G28" s="45">
        <v>0</v>
      </c>
      <c r="H28" s="46">
        <v>0</v>
      </c>
      <c r="I28" s="44">
        <v>0</v>
      </c>
      <c r="J28" s="45">
        <v>0</v>
      </c>
      <c r="K28" s="45">
        <v>0</v>
      </c>
      <c r="L28" s="45">
        <v>0</v>
      </c>
      <c r="M28" s="46">
        <v>0</v>
      </c>
      <c r="N28" s="44">
        <v>0</v>
      </c>
      <c r="O28" s="45">
        <v>0</v>
      </c>
      <c r="P28" s="45">
        <v>0</v>
      </c>
      <c r="Q28" s="45">
        <v>0</v>
      </c>
      <c r="R28" s="46">
        <v>0</v>
      </c>
      <c r="S28" s="44">
        <v>0</v>
      </c>
      <c r="T28" s="45">
        <v>0</v>
      </c>
      <c r="U28" s="45">
        <v>0</v>
      </c>
      <c r="V28" s="45">
        <v>0</v>
      </c>
      <c r="W28" s="47">
        <v>0</v>
      </c>
      <c r="X28" s="44">
        <v>0</v>
      </c>
      <c r="Y28" s="45">
        <v>0</v>
      </c>
      <c r="Z28" s="45">
        <v>0</v>
      </c>
      <c r="AA28" s="45">
        <v>0</v>
      </c>
      <c r="AB28" s="45">
        <v>0</v>
      </c>
      <c r="AC28" s="46">
        <v>0</v>
      </c>
    </row>
    <row r="29" spans="1:29" s="48" customFormat="1" ht="13.5" x14ac:dyDescent="0.25">
      <c r="A29" s="40" t="s">
        <v>2327</v>
      </c>
      <c r="B29" s="41" t="s">
        <v>2328</v>
      </c>
      <c r="C29" s="42">
        <v>343932.9</v>
      </c>
      <c r="D29" s="43">
        <v>1.15492E-3</v>
      </c>
      <c r="E29" s="43">
        <v>1.1791600000000001E-3</v>
      </c>
      <c r="F29" s="44">
        <v>2775503</v>
      </c>
      <c r="G29" s="45">
        <v>3676101</v>
      </c>
      <c r="H29" s="46">
        <v>2054094</v>
      </c>
      <c r="I29" s="44">
        <v>165038</v>
      </c>
      <c r="J29" s="45">
        <v>-49338.712800446847</v>
      </c>
      <c r="K29" s="45">
        <v>115699.28719955316</v>
      </c>
      <c r="L29" s="45">
        <v>0</v>
      </c>
      <c r="M29" s="46">
        <v>115699.28719955316</v>
      </c>
      <c r="N29" s="44">
        <v>187709</v>
      </c>
      <c r="O29" s="45">
        <v>0</v>
      </c>
      <c r="P29" s="45">
        <v>82157</v>
      </c>
      <c r="Q29" s="45">
        <v>51544.319772098395</v>
      </c>
      <c r="R29" s="46">
        <v>321410.31977209839</v>
      </c>
      <c r="S29" s="44">
        <v>0</v>
      </c>
      <c r="T29" s="45">
        <v>92131</v>
      </c>
      <c r="U29" s="45">
        <v>317466</v>
      </c>
      <c r="V29" s="45">
        <v>137854.98053165764</v>
      </c>
      <c r="W29" s="47">
        <v>547451.98053165758</v>
      </c>
      <c r="X29" s="44">
        <v>-61391.500799360751</v>
      </c>
      <c r="Y29" s="45">
        <v>-61700.906911166792</v>
      </c>
      <c r="Z29" s="45">
        <v>-64495.874319820381</v>
      </c>
      <c r="AA29" s="45">
        <v>-38453.378729211268</v>
      </c>
      <c r="AB29" s="45">
        <v>0</v>
      </c>
      <c r="AC29" s="46">
        <v>0</v>
      </c>
    </row>
    <row r="30" spans="1:29" s="48" customFormat="1" ht="13.5" x14ac:dyDescent="0.25">
      <c r="A30" s="40" t="s">
        <v>2329</v>
      </c>
      <c r="B30" s="41" t="s">
        <v>2330</v>
      </c>
      <c r="C30" s="42">
        <v>179059.53</v>
      </c>
      <c r="D30" s="43">
        <v>6.0128000000000004E-4</v>
      </c>
      <c r="E30" s="43">
        <v>5.8224000000000004E-4</v>
      </c>
      <c r="F30" s="44">
        <v>1444996</v>
      </c>
      <c r="G30" s="45">
        <v>1913869</v>
      </c>
      <c r="H30" s="46">
        <v>1069412</v>
      </c>
      <c r="I30" s="44">
        <v>85923</v>
      </c>
      <c r="J30" s="45">
        <v>186004.34221572144</v>
      </c>
      <c r="K30" s="45">
        <v>271927.34221572144</v>
      </c>
      <c r="L30" s="45">
        <v>0</v>
      </c>
      <c r="M30" s="46">
        <v>271927.34221572144</v>
      </c>
      <c r="N30" s="44">
        <v>97726</v>
      </c>
      <c r="O30" s="45">
        <v>0</v>
      </c>
      <c r="P30" s="45">
        <v>42773</v>
      </c>
      <c r="Q30" s="45">
        <v>231461.4611380831</v>
      </c>
      <c r="R30" s="46">
        <v>371960.46113808313</v>
      </c>
      <c r="S30" s="44">
        <v>0</v>
      </c>
      <c r="T30" s="45">
        <v>47965</v>
      </c>
      <c r="U30" s="45">
        <v>165281</v>
      </c>
      <c r="V30" s="45">
        <v>0</v>
      </c>
      <c r="W30" s="47">
        <v>213246</v>
      </c>
      <c r="X30" s="44">
        <v>122401.989290768</v>
      </c>
      <c r="Y30" s="45">
        <v>59552.815855364752</v>
      </c>
      <c r="Z30" s="45">
        <v>-8037.3472352345707</v>
      </c>
      <c r="AA30" s="45">
        <v>-15202.996772815062</v>
      </c>
      <c r="AB30" s="45">
        <v>0</v>
      </c>
      <c r="AC30" s="46">
        <v>0</v>
      </c>
    </row>
    <row r="31" spans="1:29" s="48" customFormat="1" ht="13.5" x14ac:dyDescent="0.25">
      <c r="A31" s="40" t="s">
        <v>94</v>
      </c>
      <c r="B31" s="41" t="s">
        <v>95</v>
      </c>
      <c r="C31" s="42">
        <v>972922.59000000008</v>
      </c>
      <c r="D31" s="43">
        <v>3.2670400000000001E-3</v>
      </c>
      <c r="E31" s="43">
        <v>3.2667400000000002E-3</v>
      </c>
      <c r="F31" s="44">
        <v>7851348</v>
      </c>
      <c r="G31" s="45">
        <v>10398961</v>
      </c>
      <c r="H31" s="46">
        <v>5810624</v>
      </c>
      <c r="I31" s="44">
        <v>466859</v>
      </c>
      <c r="J31" s="45">
        <v>453475.45524166094</v>
      </c>
      <c r="K31" s="45">
        <v>920334.45524166094</v>
      </c>
      <c r="L31" s="45">
        <v>0</v>
      </c>
      <c r="M31" s="46">
        <v>920334.45524166094</v>
      </c>
      <c r="N31" s="44">
        <v>530992</v>
      </c>
      <c r="O31" s="45">
        <v>0</v>
      </c>
      <c r="P31" s="45">
        <v>232405</v>
      </c>
      <c r="Q31" s="45">
        <v>891495.96288161306</v>
      </c>
      <c r="R31" s="46">
        <v>1654892.9628816131</v>
      </c>
      <c r="S31" s="44">
        <v>0</v>
      </c>
      <c r="T31" s="45">
        <v>260619</v>
      </c>
      <c r="U31" s="45">
        <v>898048</v>
      </c>
      <c r="V31" s="45">
        <v>34492.926875494668</v>
      </c>
      <c r="W31" s="47">
        <v>1193159.9268754947</v>
      </c>
      <c r="X31" s="44">
        <v>471919.67702637985</v>
      </c>
      <c r="Y31" s="45">
        <v>204175.52091861912</v>
      </c>
      <c r="Z31" s="45">
        <v>-116063.65555949457</v>
      </c>
      <c r="AA31" s="45">
        <v>-98298.506379386046</v>
      </c>
      <c r="AB31" s="45">
        <v>0</v>
      </c>
      <c r="AC31" s="46">
        <v>0</v>
      </c>
    </row>
    <row r="32" spans="1:29" s="48" customFormat="1" ht="13.5" x14ac:dyDescent="0.25">
      <c r="A32" s="40" t="s">
        <v>98</v>
      </c>
      <c r="B32" s="41" t="s">
        <v>99</v>
      </c>
      <c r="C32" s="42">
        <v>505208.47</v>
      </c>
      <c r="D32" s="43">
        <v>1.6964700000000001E-3</v>
      </c>
      <c r="E32" s="43">
        <v>1.61768E-3</v>
      </c>
      <c r="F32" s="44">
        <v>4076955</v>
      </c>
      <c r="G32" s="45">
        <v>5399850</v>
      </c>
      <c r="H32" s="46">
        <v>3017272</v>
      </c>
      <c r="I32" s="44">
        <v>242425</v>
      </c>
      <c r="J32" s="45">
        <v>34288.582225736856</v>
      </c>
      <c r="K32" s="45">
        <v>276713.58222573687</v>
      </c>
      <c r="L32" s="45">
        <v>0</v>
      </c>
      <c r="M32" s="46">
        <v>276713.58222573687</v>
      </c>
      <c r="N32" s="44">
        <v>275727</v>
      </c>
      <c r="O32" s="45">
        <v>0</v>
      </c>
      <c r="P32" s="45">
        <v>120680</v>
      </c>
      <c r="Q32" s="45">
        <v>164777.93714888621</v>
      </c>
      <c r="R32" s="46">
        <v>561184.93714888627</v>
      </c>
      <c r="S32" s="44">
        <v>0</v>
      </c>
      <c r="T32" s="45">
        <v>135331</v>
      </c>
      <c r="U32" s="45">
        <v>466328</v>
      </c>
      <c r="V32" s="45">
        <v>89256.778223259505</v>
      </c>
      <c r="W32" s="47">
        <v>690915.77822325949</v>
      </c>
      <c r="X32" s="44">
        <v>7211.1909071209811</v>
      </c>
      <c r="Y32" s="45">
        <v>-68907.401176504092</v>
      </c>
      <c r="Z32" s="45">
        <v>-28952.198875260794</v>
      </c>
      <c r="AA32" s="45">
        <v>-39082.431929729421</v>
      </c>
      <c r="AB32" s="45">
        <v>0</v>
      </c>
      <c r="AC32" s="46">
        <v>0</v>
      </c>
    </row>
    <row r="33" spans="1:29" s="48" customFormat="1" ht="13.5" x14ac:dyDescent="0.25">
      <c r="A33" s="40" t="s">
        <v>104</v>
      </c>
      <c r="B33" s="41" t="s">
        <v>105</v>
      </c>
      <c r="C33" s="42">
        <v>819858.29</v>
      </c>
      <c r="D33" s="43">
        <v>2.7530599999999999E-3</v>
      </c>
      <c r="E33" s="43">
        <v>0</v>
      </c>
      <c r="F33" s="44">
        <v>6616151</v>
      </c>
      <c r="G33" s="45">
        <v>8762967</v>
      </c>
      <c r="H33" s="46">
        <v>4896480</v>
      </c>
      <c r="I33" s="44">
        <v>393412</v>
      </c>
      <c r="J33" s="45">
        <v>1739547.956762613</v>
      </c>
      <c r="K33" s="45">
        <v>2132959.9567626128</v>
      </c>
      <c r="L33" s="45">
        <v>0</v>
      </c>
      <c r="M33" s="46">
        <v>2132959.9567626128</v>
      </c>
      <c r="N33" s="44">
        <v>447455</v>
      </c>
      <c r="O33" s="45">
        <v>0</v>
      </c>
      <c r="P33" s="45">
        <v>195842</v>
      </c>
      <c r="Q33" s="45">
        <v>5636135.3799108667</v>
      </c>
      <c r="R33" s="46">
        <v>6279432.3799108667</v>
      </c>
      <c r="S33" s="44">
        <v>0</v>
      </c>
      <c r="T33" s="45">
        <v>219618</v>
      </c>
      <c r="U33" s="45">
        <v>756765</v>
      </c>
      <c r="V33" s="45">
        <v>0</v>
      </c>
      <c r="W33" s="47">
        <v>976383</v>
      </c>
      <c r="X33" s="44">
        <v>1729440.956762613</v>
      </c>
      <c r="Y33" s="45">
        <v>1614826.956762613</v>
      </c>
      <c r="Z33" s="45">
        <v>1622880.956762613</v>
      </c>
      <c r="AA33" s="45">
        <v>335900.50962302752</v>
      </c>
      <c r="AB33" s="45">
        <v>0</v>
      </c>
      <c r="AC33" s="46">
        <v>0</v>
      </c>
    </row>
    <row r="34" spans="1:29" s="48" customFormat="1" ht="13.5" x14ac:dyDescent="0.25">
      <c r="A34" s="40" t="s">
        <v>120</v>
      </c>
      <c r="B34" s="41" t="s">
        <v>121</v>
      </c>
      <c r="C34" s="42">
        <v>90982.78</v>
      </c>
      <c r="D34" s="43">
        <v>3.0551999999999999E-4</v>
      </c>
      <c r="E34" s="43">
        <v>3.4315000000000002E-4</v>
      </c>
      <c r="F34" s="44">
        <v>734225</v>
      </c>
      <c r="G34" s="45">
        <v>972468</v>
      </c>
      <c r="H34" s="46">
        <v>543385</v>
      </c>
      <c r="I34" s="44">
        <v>43659</v>
      </c>
      <c r="J34" s="45">
        <v>-11118.384634949012</v>
      </c>
      <c r="K34" s="45">
        <v>32540.615365050988</v>
      </c>
      <c r="L34" s="45">
        <v>0</v>
      </c>
      <c r="M34" s="46">
        <v>32540.615365050988</v>
      </c>
      <c r="N34" s="44">
        <v>49656</v>
      </c>
      <c r="O34" s="45">
        <v>0</v>
      </c>
      <c r="P34" s="45">
        <v>21734</v>
      </c>
      <c r="Q34" s="45">
        <v>15230.782241543786</v>
      </c>
      <c r="R34" s="46">
        <v>86620.782241543784</v>
      </c>
      <c r="S34" s="44">
        <v>0</v>
      </c>
      <c r="T34" s="45">
        <v>24372</v>
      </c>
      <c r="U34" s="45">
        <v>83982</v>
      </c>
      <c r="V34" s="45">
        <v>113032.34580476563</v>
      </c>
      <c r="W34" s="47">
        <v>221386.34580476565</v>
      </c>
      <c r="X34" s="44">
        <v>-29114.883110701041</v>
      </c>
      <c r="Y34" s="45">
        <v>-51882.98674028759</v>
      </c>
      <c r="Z34" s="45">
        <v>-38847.313322375274</v>
      </c>
      <c r="AA34" s="45">
        <v>-14920.380389857935</v>
      </c>
      <c r="AB34" s="45">
        <v>0</v>
      </c>
      <c r="AC34" s="46">
        <v>0</v>
      </c>
    </row>
    <row r="35" spans="1:29" s="48" customFormat="1" ht="13.5" x14ac:dyDescent="0.25">
      <c r="A35" s="40" t="s">
        <v>122</v>
      </c>
      <c r="B35" s="41" t="s">
        <v>123</v>
      </c>
      <c r="C35" s="42">
        <v>24585.919999999998</v>
      </c>
      <c r="D35" s="43">
        <v>8.2559999999999996E-5</v>
      </c>
      <c r="E35" s="43">
        <v>8.454E-5</v>
      </c>
      <c r="F35" s="44">
        <v>198408</v>
      </c>
      <c r="G35" s="45">
        <v>262788</v>
      </c>
      <c r="H35" s="46">
        <v>146838</v>
      </c>
      <c r="I35" s="44">
        <v>11798</v>
      </c>
      <c r="J35" s="45">
        <v>37393.005512921023</v>
      </c>
      <c r="K35" s="45">
        <v>49191.005512921023</v>
      </c>
      <c r="L35" s="45">
        <v>0</v>
      </c>
      <c r="M35" s="46">
        <v>49191.005512921023</v>
      </c>
      <c r="N35" s="44">
        <v>13418</v>
      </c>
      <c r="O35" s="45">
        <v>0</v>
      </c>
      <c r="P35" s="45">
        <v>5873</v>
      </c>
      <c r="Q35" s="45">
        <v>20999.628271230926</v>
      </c>
      <c r="R35" s="46">
        <v>40290.628271230926</v>
      </c>
      <c r="S35" s="44">
        <v>0</v>
      </c>
      <c r="T35" s="45">
        <v>6586</v>
      </c>
      <c r="U35" s="45">
        <v>22694</v>
      </c>
      <c r="V35" s="45">
        <v>4585.5491361911427</v>
      </c>
      <c r="W35" s="47">
        <v>33865.549136191141</v>
      </c>
      <c r="X35" s="44">
        <v>13542.839507636085</v>
      </c>
      <c r="Y35" s="45">
        <v>229.9074159481529</v>
      </c>
      <c r="Z35" s="45">
        <v>-4560.9974821599226</v>
      </c>
      <c r="AA35" s="45">
        <v>-2786.6703063845293</v>
      </c>
      <c r="AB35" s="45">
        <v>0</v>
      </c>
      <c r="AC35" s="46">
        <v>0</v>
      </c>
    </row>
    <row r="36" spans="1:29" s="48" customFormat="1" ht="13.5" x14ac:dyDescent="0.25">
      <c r="A36" s="40" t="s">
        <v>146</v>
      </c>
      <c r="B36" s="41" t="s">
        <v>147</v>
      </c>
      <c r="C36" s="42">
        <v>34915.4</v>
      </c>
      <c r="D36" s="43">
        <v>1.1724E-4</v>
      </c>
      <c r="E36" s="43">
        <v>1.0742E-4</v>
      </c>
      <c r="F36" s="44">
        <v>281751</v>
      </c>
      <c r="G36" s="45">
        <v>373174</v>
      </c>
      <c r="H36" s="46">
        <v>208518</v>
      </c>
      <c r="I36" s="44">
        <v>16754</v>
      </c>
      <c r="J36" s="45">
        <v>79460.079144019997</v>
      </c>
      <c r="K36" s="45">
        <v>96214.079144019997</v>
      </c>
      <c r="L36" s="45">
        <v>0</v>
      </c>
      <c r="M36" s="46">
        <v>96214.079144019997</v>
      </c>
      <c r="N36" s="44">
        <v>19055</v>
      </c>
      <c r="O36" s="45">
        <v>0</v>
      </c>
      <c r="P36" s="45">
        <v>8340</v>
      </c>
      <c r="Q36" s="45">
        <v>172967.7258540077</v>
      </c>
      <c r="R36" s="46">
        <v>200362.7258540077</v>
      </c>
      <c r="S36" s="44">
        <v>0</v>
      </c>
      <c r="T36" s="45">
        <v>9352</v>
      </c>
      <c r="U36" s="45">
        <v>32227</v>
      </c>
      <c r="V36" s="45">
        <v>0</v>
      </c>
      <c r="W36" s="47">
        <v>41579</v>
      </c>
      <c r="X36" s="44">
        <v>79030.079144019997</v>
      </c>
      <c r="Y36" s="45">
        <v>74149.079144019997</v>
      </c>
      <c r="Z36" s="45">
        <v>7640.3688648186289</v>
      </c>
      <c r="AA36" s="45">
        <v>-2035.8012988509422</v>
      </c>
      <c r="AB36" s="45">
        <v>0</v>
      </c>
      <c r="AC36" s="46">
        <v>0</v>
      </c>
    </row>
    <row r="37" spans="1:29" s="48" customFormat="1" ht="13.5" x14ac:dyDescent="0.25">
      <c r="A37" s="40" t="s">
        <v>170</v>
      </c>
      <c r="B37" s="41" t="s">
        <v>171</v>
      </c>
      <c r="C37" s="42">
        <v>0</v>
      </c>
      <c r="D37" s="43">
        <v>0</v>
      </c>
      <c r="E37" s="43">
        <v>0</v>
      </c>
      <c r="F37" s="44">
        <v>0</v>
      </c>
      <c r="G37" s="45">
        <v>0</v>
      </c>
      <c r="H37" s="46">
        <v>0</v>
      </c>
      <c r="I37" s="44">
        <v>0</v>
      </c>
      <c r="J37" s="45">
        <v>-1854992.0694125423</v>
      </c>
      <c r="K37" s="45">
        <v>-1854992.0694125423</v>
      </c>
      <c r="L37" s="45">
        <v>0</v>
      </c>
      <c r="M37" s="46">
        <v>-1854992.0694125423</v>
      </c>
      <c r="N37" s="44">
        <v>0</v>
      </c>
      <c r="O37" s="45">
        <v>0</v>
      </c>
      <c r="P37" s="45">
        <v>0</v>
      </c>
      <c r="Q37" s="45">
        <v>175306.45375159185</v>
      </c>
      <c r="R37" s="46">
        <v>175306.45375159185</v>
      </c>
      <c r="S37" s="44">
        <v>0</v>
      </c>
      <c r="T37" s="45">
        <v>0</v>
      </c>
      <c r="U37" s="45">
        <v>0</v>
      </c>
      <c r="V37" s="45">
        <v>3076916.6600065362</v>
      </c>
      <c r="W37" s="47">
        <v>3076916.6600065362</v>
      </c>
      <c r="X37" s="44">
        <v>-2346403.5883011897</v>
      </c>
      <c r="Y37" s="45">
        <v>-555162.09291560191</v>
      </c>
      <c r="Z37" s="45">
        <v>-44.525038152762761</v>
      </c>
      <c r="AA37" s="45">
        <v>0</v>
      </c>
      <c r="AB37" s="45">
        <v>0</v>
      </c>
      <c r="AC37" s="46">
        <v>0</v>
      </c>
    </row>
    <row r="38" spans="1:29" s="48" customFormat="1" ht="13.5" x14ac:dyDescent="0.25">
      <c r="A38" s="40" t="s">
        <v>172</v>
      </c>
      <c r="B38" s="41" t="s">
        <v>173</v>
      </c>
      <c r="C38" s="42">
        <v>361288.41000000003</v>
      </c>
      <c r="D38" s="43">
        <v>1.2131900000000001E-3</v>
      </c>
      <c r="E38" s="43">
        <v>1.4301699999999999E-3</v>
      </c>
      <c r="F38" s="44">
        <v>2915537</v>
      </c>
      <c r="G38" s="45">
        <v>3861574</v>
      </c>
      <c r="H38" s="46">
        <v>2157730</v>
      </c>
      <c r="I38" s="44">
        <v>173365</v>
      </c>
      <c r="J38" s="45">
        <v>-262263.20949813374</v>
      </c>
      <c r="K38" s="45">
        <v>-88898.209498133743</v>
      </c>
      <c r="L38" s="45">
        <v>0</v>
      </c>
      <c r="M38" s="46">
        <v>-88898.209498133743</v>
      </c>
      <c r="N38" s="44">
        <v>197180</v>
      </c>
      <c r="O38" s="45">
        <v>0</v>
      </c>
      <c r="P38" s="45">
        <v>86302</v>
      </c>
      <c r="Q38" s="45">
        <v>221918.28842000078</v>
      </c>
      <c r="R38" s="46">
        <v>505400.28842000081</v>
      </c>
      <c r="S38" s="44">
        <v>0</v>
      </c>
      <c r="T38" s="45">
        <v>96779</v>
      </c>
      <c r="U38" s="45">
        <v>333483</v>
      </c>
      <c r="V38" s="45">
        <v>642922.57742741844</v>
      </c>
      <c r="W38" s="47">
        <v>1073184.5774274184</v>
      </c>
      <c r="X38" s="44">
        <v>-198055.23087770035</v>
      </c>
      <c r="Y38" s="45">
        <v>-118472.79143323234</v>
      </c>
      <c r="Z38" s="45">
        <v>-181732.7718651726</v>
      </c>
      <c r="AA38" s="45">
        <v>-69523.494831312273</v>
      </c>
      <c r="AB38" s="45">
        <v>0</v>
      </c>
      <c r="AC38" s="46">
        <v>0</v>
      </c>
    </row>
    <row r="39" spans="1:29" s="48" customFormat="1" ht="13.5" x14ac:dyDescent="0.25">
      <c r="A39" s="40" t="s">
        <v>176</v>
      </c>
      <c r="B39" s="41" t="s">
        <v>177</v>
      </c>
      <c r="C39" s="42">
        <v>7472680.2800000003</v>
      </c>
      <c r="D39" s="43">
        <v>2.5093009999999999E-2</v>
      </c>
      <c r="E39" s="43">
        <v>2.55505E-2</v>
      </c>
      <c r="F39" s="44">
        <v>60303500</v>
      </c>
      <c r="G39" s="45">
        <v>79870843</v>
      </c>
      <c r="H39" s="46">
        <v>44629402</v>
      </c>
      <c r="I39" s="44">
        <v>3585787</v>
      </c>
      <c r="J39" s="45">
        <v>76843.578951560252</v>
      </c>
      <c r="K39" s="45">
        <v>3662630.5789515604</v>
      </c>
      <c r="L39" s="45">
        <v>0</v>
      </c>
      <c r="M39" s="46">
        <v>3662630.5789515604</v>
      </c>
      <c r="N39" s="44">
        <v>4078367</v>
      </c>
      <c r="O39" s="45">
        <v>0</v>
      </c>
      <c r="P39" s="45">
        <v>1785021</v>
      </c>
      <c r="Q39" s="45">
        <v>1256559.2191995243</v>
      </c>
      <c r="R39" s="46">
        <v>7119947.2191995243</v>
      </c>
      <c r="S39" s="44">
        <v>0</v>
      </c>
      <c r="T39" s="45">
        <v>2001726</v>
      </c>
      <c r="U39" s="45">
        <v>6897599</v>
      </c>
      <c r="V39" s="45">
        <v>2137848.4931064327</v>
      </c>
      <c r="W39" s="47">
        <v>11037173.493106432</v>
      </c>
      <c r="X39" s="44">
        <v>21211.982389865152</v>
      </c>
      <c r="Y39" s="45">
        <v>-1673257.4080027612</v>
      </c>
      <c r="Z39" s="45">
        <v>-1440240.7741876959</v>
      </c>
      <c r="AA39" s="45">
        <v>-824940.07410631597</v>
      </c>
      <c r="AB39" s="45">
        <v>0</v>
      </c>
      <c r="AC39" s="46">
        <v>0</v>
      </c>
    </row>
    <row r="40" spans="1:29" s="48" customFormat="1" ht="13.5" x14ac:dyDescent="0.25">
      <c r="A40" s="40" t="s">
        <v>178</v>
      </c>
      <c r="B40" s="41" t="s">
        <v>179</v>
      </c>
      <c r="C40" s="42">
        <v>1023146.01</v>
      </c>
      <c r="D40" s="43">
        <v>3.4356899999999999E-3</v>
      </c>
      <c r="E40" s="43">
        <v>3.2940299999999999E-3</v>
      </c>
      <c r="F40" s="44">
        <v>8256647</v>
      </c>
      <c r="G40" s="45">
        <v>10935773</v>
      </c>
      <c r="H40" s="46">
        <v>6110578</v>
      </c>
      <c r="I40" s="44">
        <v>490959</v>
      </c>
      <c r="J40" s="45">
        <v>-47855.449921957275</v>
      </c>
      <c r="K40" s="45">
        <v>443103.55007804272</v>
      </c>
      <c r="L40" s="45">
        <v>0</v>
      </c>
      <c r="M40" s="46">
        <v>443103.55007804272</v>
      </c>
      <c r="N40" s="44">
        <v>558403</v>
      </c>
      <c r="O40" s="45">
        <v>0</v>
      </c>
      <c r="P40" s="45">
        <v>244402</v>
      </c>
      <c r="Q40" s="45">
        <v>655215.85648734181</v>
      </c>
      <c r="R40" s="46">
        <v>1458020.8564873417</v>
      </c>
      <c r="S40" s="44">
        <v>0</v>
      </c>
      <c r="T40" s="45">
        <v>274073</v>
      </c>
      <c r="U40" s="45">
        <v>944407</v>
      </c>
      <c r="V40" s="45">
        <v>93359.62816871675</v>
      </c>
      <c r="W40" s="47">
        <v>1311839.6281687168</v>
      </c>
      <c r="X40" s="44">
        <v>203145.95674586471</v>
      </c>
      <c r="Y40" s="45">
        <v>75989.277150236099</v>
      </c>
      <c r="Z40" s="45">
        <v>-51080.491513892179</v>
      </c>
      <c r="AA40" s="45">
        <v>-81873.514063583672</v>
      </c>
      <c r="AB40" s="45">
        <v>0</v>
      </c>
      <c r="AC40" s="46">
        <v>0</v>
      </c>
    </row>
    <row r="41" spans="1:29" s="48" customFormat="1" ht="13.5" x14ac:dyDescent="0.25">
      <c r="A41" s="40" t="s">
        <v>184</v>
      </c>
      <c r="B41" s="41" t="s">
        <v>185</v>
      </c>
      <c r="C41" s="42">
        <v>0</v>
      </c>
      <c r="D41" s="43">
        <v>0</v>
      </c>
      <c r="E41" s="43">
        <v>0</v>
      </c>
      <c r="F41" s="44">
        <v>0</v>
      </c>
      <c r="G41" s="45">
        <v>0</v>
      </c>
      <c r="H41" s="46">
        <v>0</v>
      </c>
      <c r="I41" s="44">
        <v>0</v>
      </c>
      <c r="J41" s="45">
        <v>-76368.23291408371</v>
      </c>
      <c r="K41" s="45">
        <v>-76368.23291408371</v>
      </c>
      <c r="L41" s="45">
        <v>0</v>
      </c>
      <c r="M41" s="46">
        <v>-76368.23291408371</v>
      </c>
      <c r="N41" s="44">
        <v>0</v>
      </c>
      <c r="O41" s="45">
        <v>0</v>
      </c>
      <c r="P41" s="45">
        <v>0</v>
      </c>
      <c r="Q41" s="45">
        <v>0</v>
      </c>
      <c r="R41" s="46">
        <v>0</v>
      </c>
      <c r="S41" s="44">
        <v>0</v>
      </c>
      <c r="T41" s="45">
        <v>0</v>
      </c>
      <c r="U41" s="45">
        <v>0</v>
      </c>
      <c r="V41" s="45">
        <v>0</v>
      </c>
      <c r="W41" s="47">
        <v>0</v>
      </c>
      <c r="X41" s="44">
        <v>0</v>
      </c>
      <c r="Y41" s="45">
        <v>0</v>
      </c>
      <c r="Z41" s="45">
        <v>0</v>
      </c>
      <c r="AA41" s="45">
        <v>0</v>
      </c>
      <c r="AB41" s="45">
        <v>0</v>
      </c>
      <c r="AC41" s="46">
        <v>0</v>
      </c>
    </row>
    <row r="42" spans="1:29" s="48" customFormat="1" ht="13.5" x14ac:dyDescent="0.25">
      <c r="A42" s="40" t="s">
        <v>198</v>
      </c>
      <c r="B42" s="41" t="s">
        <v>199</v>
      </c>
      <c r="C42" s="42">
        <v>261436.09</v>
      </c>
      <c r="D42" s="43">
        <v>8.7788999999999999E-4</v>
      </c>
      <c r="E42" s="43">
        <v>6.5445E-4</v>
      </c>
      <c r="F42" s="44">
        <v>2109745</v>
      </c>
      <c r="G42" s="45">
        <v>2794317</v>
      </c>
      <c r="H42" s="46">
        <v>1561379</v>
      </c>
      <c r="I42" s="44">
        <v>125450</v>
      </c>
      <c r="J42" s="45">
        <v>173418.34630800528</v>
      </c>
      <c r="K42" s="45">
        <v>298868.34630800528</v>
      </c>
      <c r="L42" s="45">
        <v>0</v>
      </c>
      <c r="M42" s="46">
        <v>298868.34630800528</v>
      </c>
      <c r="N42" s="44">
        <v>142683</v>
      </c>
      <c r="O42" s="45">
        <v>0</v>
      </c>
      <c r="P42" s="45">
        <v>62450</v>
      </c>
      <c r="Q42" s="45">
        <v>601327.20669376256</v>
      </c>
      <c r="R42" s="46">
        <v>806460.20669376256</v>
      </c>
      <c r="S42" s="44">
        <v>0</v>
      </c>
      <c r="T42" s="45">
        <v>70031</v>
      </c>
      <c r="U42" s="45">
        <v>241316</v>
      </c>
      <c r="V42" s="45">
        <v>92418.272144830349</v>
      </c>
      <c r="W42" s="47">
        <v>403765.27214483032</v>
      </c>
      <c r="X42" s="44">
        <v>133897.89869284752</v>
      </c>
      <c r="Y42" s="45">
        <v>152328.74020490763</v>
      </c>
      <c r="Z42" s="45">
        <v>108906.28710979954</v>
      </c>
      <c r="AA42" s="45">
        <v>7562.0085413775669</v>
      </c>
      <c r="AB42" s="45">
        <v>0</v>
      </c>
      <c r="AC42" s="46">
        <v>0</v>
      </c>
    </row>
    <row r="43" spans="1:29" s="48" customFormat="1" ht="13.5" x14ac:dyDescent="0.25">
      <c r="A43" s="40" t="s">
        <v>2331</v>
      </c>
      <c r="B43" s="41" t="s">
        <v>2332</v>
      </c>
      <c r="C43" s="42">
        <v>505877.16000000003</v>
      </c>
      <c r="D43" s="43">
        <v>1.6987199999999999E-3</v>
      </c>
      <c r="E43" s="43">
        <v>1.50081E-3</v>
      </c>
      <c r="F43" s="44">
        <v>4082362</v>
      </c>
      <c r="G43" s="45">
        <v>5407012</v>
      </c>
      <c r="H43" s="46">
        <v>3021274</v>
      </c>
      <c r="I43" s="44">
        <v>242747</v>
      </c>
      <c r="J43" s="45">
        <v>89179.932296325831</v>
      </c>
      <c r="K43" s="45">
        <v>331926.9322963258</v>
      </c>
      <c r="L43" s="45">
        <v>0</v>
      </c>
      <c r="M43" s="46">
        <v>331926.9322963258</v>
      </c>
      <c r="N43" s="44">
        <v>276093</v>
      </c>
      <c r="O43" s="45">
        <v>0</v>
      </c>
      <c r="P43" s="45">
        <v>120840</v>
      </c>
      <c r="Q43" s="45">
        <v>395726.29343156447</v>
      </c>
      <c r="R43" s="46">
        <v>792659.29343156447</v>
      </c>
      <c r="S43" s="44">
        <v>0</v>
      </c>
      <c r="T43" s="45">
        <v>135511</v>
      </c>
      <c r="U43" s="45">
        <v>466946</v>
      </c>
      <c r="V43" s="45">
        <v>85694.186979790014</v>
      </c>
      <c r="W43" s="47">
        <v>688151.18697978999</v>
      </c>
      <c r="X43" s="44">
        <v>72517.404086307739</v>
      </c>
      <c r="Y43" s="45">
        <v>6321.6201411685179</v>
      </c>
      <c r="Z43" s="45">
        <v>46700.023451589674</v>
      </c>
      <c r="AA43" s="45">
        <v>-21030.941227291452</v>
      </c>
      <c r="AB43" s="45">
        <v>0</v>
      </c>
      <c r="AC43" s="46">
        <v>0</v>
      </c>
    </row>
    <row r="44" spans="1:29" s="48" customFormat="1" ht="13.5" x14ac:dyDescent="0.25">
      <c r="A44" s="40" t="s">
        <v>204</v>
      </c>
      <c r="B44" s="41" t="s">
        <v>205</v>
      </c>
      <c r="C44" s="42">
        <v>72003812.980000004</v>
      </c>
      <c r="D44" s="43">
        <v>0.24178637</v>
      </c>
      <c r="E44" s="43">
        <v>0.24068765</v>
      </c>
      <c r="F44" s="44">
        <v>581060798</v>
      </c>
      <c r="G44" s="45">
        <v>769604008</v>
      </c>
      <c r="H44" s="46">
        <v>430031359</v>
      </c>
      <c r="I44" s="44">
        <v>34551233</v>
      </c>
      <c r="J44" s="45">
        <v>-12065831.347823249</v>
      </c>
      <c r="K44" s="45">
        <v>22485401.652176753</v>
      </c>
      <c r="L44" s="45">
        <v>0</v>
      </c>
      <c r="M44" s="46">
        <v>22485401.652176753</v>
      </c>
      <c r="N44" s="44">
        <v>39297548</v>
      </c>
      <c r="O44" s="45">
        <v>0</v>
      </c>
      <c r="P44" s="45">
        <v>17199762</v>
      </c>
      <c r="Q44" s="45">
        <v>1260061.3865615816</v>
      </c>
      <c r="R44" s="46">
        <v>57757371.38656158</v>
      </c>
      <c r="S44" s="44">
        <v>0</v>
      </c>
      <c r="T44" s="45">
        <v>19287837</v>
      </c>
      <c r="U44" s="45">
        <v>66462544</v>
      </c>
      <c r="V44" s="45">
        <v>27311331.497928288</v>
      </c>
      <c r="W44" s="47">
        <v>113061712.49792829</v>
      </c>
      <c r="X44" s="44">
        <v>-14098495.247198274</v>
      </c>
      <c r="Y44" s="45">
        <v>-23012339.254414201</v>
      </c>
      <c r="Z44" s="45">
        <v>-11082413.762350775</v>
      </c>
      <c r="AA44" s="45">
        <v>-7111092.847403462</v>
      </c>
      <c r="AB44" s="45">
        <v>0</v>
      </c>
      <c r="AC44" s="46">
        <v>0</v>
      </c>
    </row>
    <row r="45" spans="1:29" s="48" customFormat="1" ht="13.5" x14ac:dyDescent="0.25">
      <c r="A45" s="40" t="s">
        <v>2333</v>
      </c>
      <c r="B45" s="41" t="s">
        <v>2334</v>
      </c>
      <c r="C45" s="42">
        <v>71335.37</v>
      </c>
      <c r="D45" s="43">
        <v>2.3954E-4</v>
      </c>
      <c r="E45" s="43">
        <v>2.5711000000000001E-4</v>
      </c>
      <c r="F45" s="44">
        <v>575662</v>
      </c>
      <c r="G45" s="45">
        <v>762454</v>
      </c>
      <c r="H45" s="46">
        <v>426036</v>
      </c>
      <c r="I45" s="44">
        <v>34230</v>
      </c>
      <c r="J45" s="45">
        <v>-23787.920393075765</v>
      </c>
      <c r="K45" s="45">
        <v>10442.079606924235</v>
      </c>
      <c r="L45" s="45">
        <v>0</v>
      </c>
      <c r="M45" s="46">
        <v>10442.079606924235</v>
      </c>
      <c r="N45" s="44">
        <v>38932</v>
      </c>
      <c r="O45" s="45">
        <v>0</v>
      </c>
      <c r="P45" s="45">
        <v>17040</v>
      </c>
      <c r="Q45" s="45">
        <v>13632.593287010735</v>
      </c>
      <c r="R45" s="46">
        <v>69604.593287010735</v>
      </c>
      <c r="S45" s="44">
        <v>0</v>
      </c>
      <c r="T45" s="45">
        <v>19109</v>
      </c>
      <c r="U45" s="45">
        <v>65845</v>
      </c>
      <c r="V45" s="45">
        <v>95446.099089481781</v>
      </c>
      <c r="W45" s="47">
        <v>180400.09908948178</v>
      </c>
      <c r="X45" s="44">
        <v>-48723.47607615732</v>
      </c>
      <c r="Y45" s="45">
        <v>-30638.385037189524</v>
      </c>
      <c r="Z45" s="45">
        <v>-21549.456405054952</v>
      </c>
      <c r="AA45" s="45">
        <v>-9884.1882840692488</v>
      </c>
      <c r="AB45" s="45">
        <v>0</v>
      </c>
      <c r="AC45" s="46">
        <v>0</v>
      </c>
    </row>
    <row r="46" spans="1:29" s="48" customFormat="1" ht="13.5" x14ac:dyDescent="0.25">
      <c r="A46" s="40" t="s">
        <v>2335</v>
      </c>
      <c r="B46" s="41" t="s">
        <v>2336</v>
      </c>
      <c r="C46" s="42">
        <v>0</v>
      </c>
      <c r="D46" s="43">
        <v>0</v>
      </c>
      <c r="E46" s="43">
        <v>0</v>
      </c>
      <c r="F46" s="44">
        <v>0</v>
      </c>
      <c r="G46" s="45">
        <v>0</v>
      </c>
      <c r="H46" s="46">
        <v>0</v>
      </c>
      <c r="I46" s="44">
        <v>0</v>
      </c>
      <c r="J46" s="45">
        <v>0</v>
      </c>
      <c r="K46" s="45">
        <v>0</v>
      </c>
      <c r="L46" s="45">
        <v>0</v>
      </c>
      <c r="M46" s="46">
        <v>0</v>
      </c>
      <c r="N46" s="44">
        <v>0</v>
      </c>
      <c r="O46" s="45">
        <v>0</v>
      </c>
      <c r="P46" s="45">
        <v>0</v>
      </c>
      <c r="Q46" s="45">
        <v>0</v>
      </c>
      <c r="R46" s="46">
        <v>0</v>
      </c>
      <c r="S46" s="44">
        <v>0</v>
      </c>
      <c r="T46" s="45">
        <v>0</v>
      </c>
      <c r="U46" s="45">
        <v>0</v>
      </c>
      <c r="V46" s="45">
        <v>0</v>
      </c>
      <c r="W46" s="47">
        <v>0</v>
      </c>
      <c r="X46" s="44">
        <v>0</v>
      </c>
      <c r="Y46" s="45">
        <v>0</v>
      </c>
      <c r="Z46" s="45">
        <v>0</v>
      </c>
      <c r="AA46" s="45">
        <v>0</v>
      </c>
      <c r="AB46" s="45">
        <v>0</v>
      </c>
      <c r="AC46" s="46">
        <v>0</v>
      </c>
    </row>
    <row r="47" spans="1:29" s="48" customFormat="1" ht="13.5" x14ac:dyDescent="0.25">
      <c r="A47" s="40" t="s">
        <v>214</v>
      </c>
      <c r="B47" s="41" t="s">
        <v>215</v>
      </c>
      <c r="C47" s="42">
        <v>0</v>
      </c>
      <c r="D47" s="43">
        <v>0</v>
      </c>
      <c r="E47" s="43">
        <v>0</v>
      </c>
      <c r="F47" s="44">
        <v>0</v>
      </c>
      <c r="G47" s="45">
        <v>0</v>
      </c>
      <c r="H47" s="46">
        <v>0</v>
      </c>
      <c r="I47" s="44">
        <v>0</v>
      </c>
      <c r="J47" s="45">
        <v>-58126.799087545507</v>
      </c>
      <c r="K47" s="45">
        <v>-58126.799087545507</v>
      </c>
      <c r="L47" s="45">
        <v>0</v>
      </c>
      <c r="M47" s="46">
        <v>-58126.799087545507</v>
      </c>
      <c r="N47" s="44">
        <v>0</v>
      </c>
      <c r="O47" s="45">
        <v>0</v>
      </c>
      <c r="P47" s="45">
        <v>0</v>
      </c>
      <c r="Q47" s="45">
        <v>0</v>
      </c>
      <c r="R47" s="46">
        <v>0</v>
      </c>
      <c r="S47" s="44">
        <v>0</v>
      </c>
      <c r="T47" s="45">
        <v>0</v>
      </c>
      <c r="U47" s="45">
        <v>0</v>
      </c>
      <c r="V47" s="45">
        <v>84069.438831085135</v>
      </c>
      <c r="W47" s="47">
        <v>84069.438831085135</v>
      </c>
      <c r="X47" s="44">
        <v>-55496.566683828853</v>
      </c>
      <c r="Y47" s="45">
        <v>-26861.7501949133</v>
      </c>
      <c r="Z47" s="45">
        <v>-1711.1219523429804</v>
      </c>
      <c r="AA47" s="45">
        <v>0</v>
      </c>
      <c r="AB47" s="45">
        <v>0</v>
      </c>
      <c r="AC47" s="46">
        <v>0</v>
      </c>
    </row>
    <row r="48" spans="1:29" s="48" customFormat="1" ht="13.5" x14ac:dyDescent="0.25">
      <c r="A48" s="40" t="s">
        <v>220</v>
      </c>
      <c r="B48" s="41" t="s">
        <v>221</v>
      </c>
      <c r="C48" s="42">
        <v>89857.53</v>
      </c>
      <c r="D48" s="43">
        <v>3.0173999999999999E-4</v>
      </c>
      <c r="E48" s="43">
        <v>2.9128999999999998E-4</v>
      </c>
      <c r="F48" s="44">
        <v>725141</v>
      </c>
      <c r="G48" s="45">
        <v>960436</v>
      </c>
      <c r="H48" s="46">
        <v>536662</v>
      </c>
      <c r="I48" s="44">
        <v>43119</v>
      </c>
      <c r="J48" s="45">
        <v>42783.069926735152</v>
      </c>
      <c r="K48" s="45">
        <v>85902.069926735159</v>
      </c>
      <c r="L48" s="45">
        <v>0</v>
      </c>
      <c r="M48" s="46">
        <v>85902.069926735159</v>
      </c>
      <c r="N48" s="44">
        <v>49042</v>
      </c>
      <c r="O48" s="45">
        <v>0</v>
      </c>
      <c r="P48" s="45">
        <v>21465</v>
      </c>
      <c r="Q48" s="45">
        <v>76386.319726836417</v>
      </c>
      <c r="R48" s="46">
        <v>146893.3197268364</v>
      </c>
      <c r="S48" s="44">
        <v>0</v>
      </c>
      <c r="T48" s="45">
        <v>24070</v>
      </c>
      <c r="U48" s="45">
        <v>82943</v>
      </c>
      <c r="V48" s="45">
        <v>7048.2450894988879</v>
      </c>
      <c r="W48" s="47">
        <v>114061.24508949889</v>
      </c>
      <c r="X48" s="44">
        <v>48870.53474690357</v>
      </c>
      <c r="Y48" s="45">
        <v>-1493.2614326908533</v>
      </c>
      <c r="Z48" s="45">
        <v>-7053.1627290485949</v>
      </c>
      <c r="AA48" s="45">
        <v>-7492.0359478266091</v>
      </c>
      <c r="AB48" s="45">
        <v>0</v>
      </c>
      <c r="AC48" s="46">
        <v>0</v>
      </c>
    </row>
    <row r="49" spans="1:29" s="48" customFormat="1" ht="13.5" x14ac:dyDescent="0.25">
      <c r="A49" s="40" t="s">
        <v>222</v>
      </c>
      <c r="B49" s="41" t="s">
        <v>223</v>
      </c>
      <c r="C49" s="42">
        <v>244114.12</v>
      </c>
      <c r="D49" s="43">
        <v>8.1972999999999996E-4</v>
      </c>
      <c r="E49" s="43">
        <v>8.5389000000000005E-4</v>
      </c>
      <c r="F49" s="44">
        <v>1969974</v>
      </c>
      <c r="G49" s="45">
        <v>2609194</v>
      </c>
      <c r="H49" s="46">
        <v>1457938</v>
      </c>
      <c r="I49" s="44">
        <v>117139</v>
      </c>
      <c r="J49" s="45">
        <v>71971.191783216986</v>
      </c>
      <c r="K49" s="45">
        <v>189110.19178321699</v>
      </c>
      <c r="L49" s="45">
        <v>0</v>
      </c>
      <c r="M49" s="46">
        <v>189110.19178321699</v>
      </c>
      <c r="N49" s="44">
        <v>133231</v>
      </c>
      <c r="O49" s="45">
        <v>0</v>
      </c>
      <c r="P49" s="45">
        <v>58312</v>
      </c>
      <c r="Q49" s="45">
        <v>54595.277669656272</v>
      </c>
      <c r="R49" s="46">
        <v>246138.27766965627</v>
      </c>
      <c r="S49" s="44">
        <v>0</v>
      </c>
      <c r="T49" s="45">
        <v>65392</v>
      </c>
      <c r="U49" s="45">
        <v>225328</v>
      </c>
      <c r="V49" s="45">
        <v>75304.764487787441</v>
      </c>
      <c r="W49" s="47">
        <v>366024.76448778744</v>
      </c>
      <c r="X49" s="44">
        <v>13703.8712006143</v>
      </c>
      <c r="Y49" s="45">
        <v>-46624.707101360676</v>
      </c>
      <c r="Z49" s="45">
        <v>-57093.520214585718</v>
      </c>
      <c r="AA49" s="45">
        <v>-29872.130702799077</v>
      </c>
      <c r="AB49" s="45">
        <v>0</v>
      </c>
      <c r="AC49" s="46">
        <v>0</v>
      </c>
    </row>
    <row r="50" spans="1:29" s="48" customFormat="1" ht="13.5" x14ac:dyDescent="0.25">
      <c r="A50" s="40" t="s">
        <v>230</v>
      </c>
      <c r="B50" s="41" t="s">
        <v>231</v>
      </c>
      <c r="C50" s="42">
        <v>745967.27</v>
      </c>
      <c r="D50" s="43">
        <v>2.5049299999999998E-3</v>
      </c>
      <c r="E50" s="43">
        <v>2.4094300000000002E-3</v>
      </c>
      <c r="F50" s="44">
        <v>6019846</v>
      </c>
      <c r="G50" s="45">
        <v>7973171</v>
      </c>
      <c r="H50" s="46">
        <v>4455166</v>
      </c>
      <c r="I50" s="44">
        <v>357954</v>
      </c>
      <c r="J50" s="45">
        <v>559684.3649667633</v>
      </c>
      <c r="K50" s="45">
        <v>917638.3649667633</v>
      </c>
      <c r="L50" s="45">
        <v>0</v>
      </c>
      <c r="M50" s="46">
        <v>917638.3649667633</v>
      </c>
      <c r="N50" s="44">
        <v>407126</v>
      </c>
      <c r="O50" s="45">
        <v>0</v>
      </c>
      <c r="P50" s="45">
        <v>178191</v>
      </c>
      <c r="Q50" s="45">
        <v>1096150.6179735637</v>
      </c>
      <c r="R50" s="46">
        <v>1681467.6179735637</v>
      </c>
      <c r="S50" s="44">
        <v>0</v>
      </c>
      <c r="T50" s="45">
        <v>199824</v>
      </c>
      <c r="U50" s="45">
        <v>688558</v>
      </c>
      <c r="V50" s="45">
        <v>0</v>
      </c>
      <c r="W50" s="47">
        <v>888382</v>
      </c>
      <c r="X50" s="44">
        <v>549968.69088529237</v>
      </c>
      <c r="Y50" s="45">
        <v>323119.67242016189</v>
      </c>
      <c r="Z50" s="45">
        <v>-19125.435414940002</v>
      </c>
      <c r="AA50" s="45">
        <v>-60877.309916950529</v>
      </c>
      <c r="AB50" s="45">
        <v>0</v>
      </c>
      <c r="AC50" s="46">
        <v>0</v>
      </c>
    </row>
    <row r="51" spans="1:29" s="48" customFormat="1" ht="13.5" x14ac:dyDescent="0.25">
      <c r="A51" s="40" t="s">
        <v>236</v>
      </c>
      <c r="B51" s="41" t="s">
        <v>237</v>
      </c>
      <c r="C51" s="42">
        <v>80673.19</v>
      </c>
      <c r="D51" s="43">
        <v>2.7090000000000003E-4</v>
      </c>
      <c r="E51" s="43">
        <v>2.4773999999999998E-4</v>
      </c>
      <c r="F51" s="44">
        <v>651027</v>
      </c>
      <c r="G51" s="45">
        <v>862272</v>
      </c>
      <c r="H51" s="46">
        <v>481812</v>
      </c>
      <c r="I51" s="44">
        <v>38712</v>
      </c>
      <c r="J51" s="45">
        <v>95895.697199439775</v>
      </c>
      <c r="K51" s="45">
        <v>134607.69719943978</v>
      </c>
      <c r="L51" s="45">
        <v>0</v>
      </c>
      <c r="M51" s="46">
        <v>134607.69719943978</v>
      </c>
      <c r="N51" s="44">
        <v>44029</v>
      </c>
      <c r="O51" s="45">
        <v>0</v>
      </c>
      <c r="P51" s="45">
        <v>19271</v>
      </c>
      <c r="Q51" s="45">
        <v>233701.44129819132</v>
      </c>
      <c r="R51" s="46">
        <v>297001.44129819132</v>
      </c>
      <c r="S51" s="44">
        <v>0</v>
      </c>
      <c r="T51" s="45">
        <v>21610</v>
      </c>
      <c r="U51" s="45">
        <v>74465</v>
      </c>
      <c r="V51" s="45">
        <v>5685.6886666069186</v>
      </c>
      <c r="W51" s="47">
        <v>101760.68866660692</v>
      </c>
      <c r="X51" s="44">
        <v>98158.64039570243</v>
      </c>
      <c r="Y51" s="45">
        <v>90950.579632579203</v>
      </c>
      <c r="Z51" s="45">
        <v>10761.864419922022</v>
      </c>
      <c r="AA51" s="45">
        <v>-4630.3318166192366</v>
      </c>
      <c r="AB51" s="45">
        <v>0</v>
      </c>
      <c r="AC51" s="46">
        <v>0</v>
      </c>
    </row>
    <row r="52" spans="1:29" s="48" customFormat="1" ht="13.5" x14ac:dyDescent="0.25">
      <c r="A52" s="40" t="s">
        <v>240</v>
      </c>
      <c r="B52" s="41" t="s">
        <v>241</v>
      </c>
      <c r="C52" s="42">
        <v>315260.76</v>
      </c>
      <c r="D52" s="43">
        <v>1.05864E-3</v>
      </c>
      <c r="E52" s="43">
        <v>1.05006E-3</v>
      </c>
      <c r="F52" s="44">
        <v>2544123</v>
      </c>
      <c r="G52" s="45">
        <v>3369642</v>
      </c>
      <c r="H52" s="46">
        <v>1882854</v>
      </c>
      <c r="I52" s="44">
        <v>151279</v>
      </c>
      <c r="J52" s="45">
        <v>35223.63701154531</v>
      </c>
      <c r="K52" s="45">
        <v>186502.6370115453</v>
      </c>
      <c r="L52" s="45">
        <v>0</v>
      </c>
      <c r="M52" s="46">
        <v>186502.6370115453</v>
      </c>
      <c r="N52" s="44">
        <v>172061</v>
      </c>
      <c r="O52" s="45">
        <v>0</v>
      </c>
      <c r="P52" s="45">
        <v>75308</v>
      </c>
      <c r="Q52" s="45">
        <v>64020.588456113263</v>
      </c>
      <c r="R52" s="46">
        <v>311389.58845611324</v>
      </c>
      <c r="S52" s="44">
        <v>0</v>
      </c>
      <c r="T52" s="45">
        <v>84450</v>
      </c>
      <c r="U52" s="45">
        <v>291000</v>
      </c>
      <c r="V52" s="45">
        <v>62315.050518146963</v>
      </c>
      <c r="W52" s="47">
        <v>437765.05051814695</v>
      </c>
      <c r="X52" s="44">
        <v>14732.919675670557</v>
      </c>
      <c r="Y52" s="45">
        <v>-66383.276655897847</v>
      </c>
      <c r="Z52" s="45">
        <v>-44162.908593983411</v>
      </c>
      <c r="AA52" s="45">
        <v>-30562.196487823017</v>
      </c>
      <c r="AB52" s="45">
        <v>0</v>
      </c>
      <c r="AC52" s="46">
        <v>0</v>
      </c>
    </row>
    <row r="53" spans="1:29" s="48" customFormat="1" ht="13.5" x14ac:dyDescent="0.25">
      <c r="A53" s="40" t="s">
        <v>242</v>
      </c>
      <c r="B53" s="41" t="s">
        <v>243</v>
      </c>
      <c r="C53" s="42">
        <v>330434.86</v>
      </c>
      <c r="D53" s="43">
        <v>1.1095899999999999E-3</v>
      </c>
      <c r="E53" s="43">
        <v>1.2296500000000001E-3</v>
      </c>
      <c r="F53" s="44">
        <v>2666566</v>
      </c>
      <c r="G53" s="45">
        <v>3531816</v>
      </c>
      <c r="H53" s="46">
        <v>1973471</v>
      </c>
      <c r="I53" s="44">
        <v>158560</v>
      </c>
      <c r="J53" s="45">
        <v>-78109.73094430886</v>
      </c>
      <c r="K53" s="45">
        <v>80450.26905569114</v>
      </c>
      <c r="L53" s="45">
        <v>0</v>
      </c>
      <c r="M53" s="46">
        <v>80450.26905569114</v>
      </c>
      <c r="N53" s="44">
        <v>180342</v>
      </c>
      <c r="O53" s="45">
        <v>0</v>
      </c>
      <c r="P53" s="45">
        <v>78932</v>
      </c>
      <c r="Q53" s="45">
        <v>8085.7125977308033</v>
      </c>
      <c r="R53" s="46">
        <v>267359.7125977308</v>
      </c>
      <c r="S53" s="44">
        <v>0</v>
      </c>
      <c r="T53" s="45">
        <v>88514</v>
      </c>
      <c r="U53" s="45">
        <v>305006</v>
      </c>
      <c r="V53" s="45">
        <v>296792.55150881305</v>
      </c>
      <c r="W53" s="47">
        <v>690312.55150881305</v>
      </c>
      <c r="X53" s="44">
        <v>-109824.52661490602</v>
      </c>
      <c r="Y53" s="45">
        <v>-136206.52746377033</v>
      </c>
      <c r="Z53" s="45">
        <v>-125259.19449140986</v>
      </c>
      <c r="AA53" s="45">
        <v>-51662.590340996023</v>
      </c>
      <c r="AB53" s="45">
        <v>0</v>
      </c>
      <c r="AC53" s="46">
        <v>0</v>
      </c>
    </row>
    <row r="54" spans="1:29" s="48" customFormat="1" ht="13.5" x14ac:dyDescent="0.25">
      <c r="A54" s="40" t="s">
        <v>250</v>
      </c>
      <c r="B54" s="41" t="s">
        <v>251</v>
      </c>
      <c r="C54" s="42">
        <v>955688.95</v>
      </c>
      <c r="D54" s="43">
        <v>3.2091699999999999E-3</v>
      </c>
      <c r="E54" s="43">
        <v>3.1674300000000002E-3</v>
      </c>
      <c r="F54" s="44">
        <v>7712275</v>
      </c>
      <c r="G54" s="45">
        <v>10214761</v>
      </c>
      <c r="H54" s="46">
        <v>5707699</v>
      </c>
      <c r="I54" s="44">
        <v>458590</v>
      </c>
      <c r="J54" s="45">
        <v>-225218.9491993468</v>
      </c>
      <c r="K54" s="45">
        <v>233371.0508006532</v>
      </c>
      <c r="L54" s="45">
        <v>0</v>
      </c>
      <c r="M54" s="46">
        <v>233371.0508006532</v>
      </c>
      <c r="N54" s="44">
        <v>521586</v>
      </c>
      <c r="O54" s="45">
        <v>0</v>
      </c>
      <c r="P54" s="45">
        <v>228288</v>
      </c>
      <c r="Q54" s="45">
        <v>117016.31631294638</v>
      </c>
      <c r="R54" s="46">
        <v>866890.31631294638</v>
      </c>
      <c r="S54" s="44">
        <v>0</v>
      </c>
      <c r="T54" s="45">
        <v>256003</v>
      </c>
      <c r="U54" s="45">
        <v>882141</v>
      </c>
      <c r="V54" s="45">
        <v>781515.86532677407</v>
      </c>
      <c r="W54" s="47">
        <v>1919659.8653267741</v>
      </c>
      <c r="X54" s="44">
        <v>-375353.65196728194</v>
      </c>
      <c r="Y54" s="45">
        <v>-445479.35194570431</v>
      </c>
      <c r="Z54" s="45">
        <v>-141681.53476267896</v>
      </c>
      <c r="AA54" s="45">
        <v>-90255.010338162494</v>
      </c>
      <c r="AB54" s="45">
        <v>0</v>
      </c>
      <c r="AC54" s="46">
        <v>0</v>
      </c>
    </row>
    <row r="55" spans="1:29" s="48" customFormat="1" ht="13.5" x14ac:dyDescent="0.25">
      <c r="A55" s="40" t="s">
        <v>282</v>
      </c>
      <c r="B55" s="41" t="s">
        <v>283</v>
      </c>
      <c r="C55" s="42">
        <v>3924322.24</v>
      </c>
      <c r="D55" s="43">
        <v>1.317774E-2</v>
      </c>
      <c r="E55" s="43">
        <v>1.280855E-2</v>
      </c>
      <c r="F55" s="44">
        <v>31668734</v>
      </c>
      <c r="G55" s="45">
        <v>41944637</v>
      </c>
      <c r="H55" s="46">
        <v>23437390</v>
      </c>
      <c r="I55" s="44">
        <v>1883097</v>
      </c>
      <c r="J55" s="45">
        <v>-1232390.3037882738</v>
      </c>
      <c r="K55" s="45">
        <v>650706.69621172617</v>
      </c>
      <c r="L55" s="45">
        <v>0</v>
      </c>
      <c r="M55" s="46">
        <v>650706.69621172617</v>
      </c>
      <c r="N55" s="44">
        <v>2141778</v>
      </c>
      <c r="O55" s="45">
        <v>0</v>
      </c>
      <c r="P55" s="45">
        <v>937414</v>
      </c>
      <c r="Q55" s="45">
        <v>675251.99341512751</v>
      </c>
      <c r="R55" s="46">
        <v>3754443.9934151275</v>
      </c>
      <c r="S55" s="44">
        <v>0</v>
      </c>
      <c r="T55" s="45">
        <v>1051218</v>
      </c>
      <c r="U55" s="45">
        <v>3622314</v>
      </c>
      <c r="V55" s="45">
        <v>1460305.7424043075</v>
      </c>
      <c r="W55" s="47">
        <v>6133837.7424043072</v>
      </c>
      <c r="X55" s="44">
        <v>-979623.34266252874</v>
      </c>
      <c r="Y55" s="45">
        <v>-700302.56025376811</v>
      </c>
      <c r="Z55" s="45">
        <v>-358949.51225178142</v>
      </c>
      <c r="AA55" s="45">
        <v>-340518.33382110164</v>
      </c>
      <c r="AB55" s="45">
        <v>0</v>
      </c>
      <c r="AC55" s="46">
        <v>0</v>
      </c>
    </row>
    <row r="56" spans="1:29" s="48" customFormat="1" ht="13.5" x14ac:dyDescent="0.25">
      <c r="A56" s="40" t="s">
        <v>286</v>
      </c>
      <c r="B56" s="41" t="s">
        <v>287</v>
      </c>
      <c r="C56" s="42">
        <v>26520.52</v>
      </c>
      <c r="D56" s="43">
        <v>8.9060000000000005E-5</v>
      </c>
      <c r="E56" s="43">
        <v>8.8980000000000005E-5</v>
      </c>
      <c r="F56" s="44">
        <v>214029</v>
      </c>
      <c r="G56" s="45">
        <v>283477</v>
      </c>
      <c r="H56" s="46">
        <v>158398</v>
      </c>
      <c r="I56" s="44">
        <v>12727</v>
      </c>
      <c r="J56" s="45">
        <v>60453.398454770817</v>
      </c>
      <c r="K56" s="45">
        <v>73180.398454770824</v>
      </c>
      <c r="L56" s="45">
        <v>0</v>
      </c>
      <c r="M56" s="46">
        <v>73180.398454770824</v>
      </c>
      <c r="N56" s="44">
        <v>14475</v>
      </c>
      <c r="O56" s="45">
        <v>0</v>
      </c>
      <c r="P56" s="45">
        <v>6335</v>
      </c>
      <c r="Q56" s="45">
        <v>77179.558349299681</v>
      </c>
      <c r="R56" s="46">
        <v>97989.558349299681</v>
      </c>
      <c r="S56" s="44">
        <v>0</v>
      </c>
      <c r="T56" s="45">
        <v>7105</v>
      </c>
      <c r="U56" s="45">
        <v>24481</v>
      </c>
      <c r="V56" s="45">
        <v>397.02744150283257</v>
      </c>
      <c r="W56" s="47">
        <v>31983.027441502833</v>
      </c>
      <c r="X56" s="44">
        <v>60126.398454770817</v>
      </c>
      <c r="Y56" s="45">
        <v>12107.090097909</v>
      </c>
      <c r="Z56" s="45">
        <v>-3557.548204771645</v>
      </c>
      <c r="AA56" s="45">
        <v>-2669.4094401113211</v>
      </c>
      <c r="AB56" s="45">
        <v>0</v>
      </c>
      <c r="AC56" s="46">
        <v>0</v>
      </c>
    </row>
    <row r="57" spans="1:29" s="48" customFormat="1" ht="13.5" x14ac:dyDescent="0.25">
      <c r="A57" s="40" t="s">
        <v>306</v>
      </c>
      <c r="B57" s="41" t="s">
        <v>307</v>
      </c>
      <c r="C57" s="42">
        <v>3659513.45</v>
      </c>
      <c r="D57" s="43">
        <v>1.2288520000000001E-2</v>
      </c>
      <c r="E57" s="43">
        <v>1.284655E-2</v>
      </c>
      <c r="F57" s="44">
        <v>29531761</v>
      </c>
      <c r="G57" s="45">
        <v>39114257</v>
      </c>
      <c r="H57" s="46">
        <v>21855860</v>
      </c>
      <c r="I57" s="44">
        <v>1756027</v>
      </c>
      <c r="J57" s="45">
        <v>-1936793.6242208926</v>
      </c>
      <c r="K57" s="45">
        <v>-180766.62422089255</v>
      </c>
      <c r="L57" s="45">
        <v>0</v>
      </c>
      <c r="M57" s="46">
        <v>-180766.62422089255</v>
      </c>
      <c r="N57" s="44">
        <v>1997253</v>
      </c>
      <c r="O57" s="45">
        <v>0</v>
      </c>
      <c r="P57" s="45">
        <v>874158</v>
      </c>
      <c r="Q57" s="45">
        <v>0</v>
      </c>
      <c r="R57" s="46">
        <v>2871411</v>
      </c>
      <c r="S57" s="44">
        <v>0</v>
      </c>
      <c r="T57" s="45">
        <v>980283</v>
      </c>
      <c r="U57" s="45">
        <v>3377884</v>
      </c>
      <c r="V57" s="45">
        <v>2768756.0643992643</v>
      </c>
      <c r="W57" s="47">
        <v>7126923.0643992648</v>
      </c>
      <c r="X57" s="44">
        <v>-1556795.5054041641</v>
      </c>
      <c r="Y57" s="45">
        <v>-1325799.0276312632</v>
      </c>
      <c r="Z57" s="45">
        <v>-918124.95817039011</v>
      </c>
      <c r="AA57" s="45">
        <v>-454792.57319344749</v>
      </c>
      <c r="AB57" s="45">
        <v>0</v>
      </c>
      <c r="AC57" s="46">
        <v>0</v>
      </c>
    </row>
    <row r="58" spans="1:29" s="48" customFormat="1" ht="13.5" x14ac:dyDescent="0.25">
      <c r="A58" s="40" t="s">
        <v>312</v>
      </c>
      <c r="B58" s="41" t="s">
        <v>313</v>
      </c>
      <c r="C58" s="42">
        <v>53151.96</v>
      </c>
      <c r="D58" s="43">
        <v>1.7848000000000001E-4</v>
      </c>
      <c r="E58" s="43">
        <v>2.364E-4</v>
      </c>
      <c r="F58" s="44">
        <v>428923</v>
      </c>
      <c r="G58" s="45">
        <v>568100</v>
      </c>
      <c r="H58" s="46">
        <v>317437</v>
      </c>
      <c r="I58" s="44">
        <v>25505</v>
      </c>
      <c r="J58" s="45">
        <v>-190103.17057256715</v>
      </c>
      <c r="K58" s="45">
        <v>-164598.17057256715</v>
      </c>
      <c r="L58" s="45">
        <v>0</v>
      </c>
      <c r="M58" s="46">
        <v>-164598.17057256715</v>
      </c>
      <c r="N58" s="44">
        <v>29008</v>
      </c>
      <c r="O58" s="45">
        <v>0</v>
      </c>
      <c r="P58" s="45">
        <v>12696</v>
      </c>
      <c r="Q58" s="45">
        <v>0</v>
      </c>
      <c r="R58" s="46">
        <v>41704</v>
      </c>
      <c r="S58" s="44">
        <v>0</v>
      </c>
      <c r="T58" s="45">
        <v>14238</v>
      </c>
      <c r="U58" s="45">
        <v>49061</v>
      </c>
      <c r="V58" s="45">
        <v>307711.59024655283</v>
      </c>
      <c r="W58" s="47">
        <v>371010.59024655283</v>
      </c>
      <c r="X58" s="44">
        <v>-164342.8904952092</v>
      </c>
      <c r="Y58" s="45">
        <v>-102535.64232930244</v>
      </c>
      <c r="Z58" s="45">
        <v>-48243.59917748117</v>
      </c>
      <c r="AA58" s="45">
        <v>-14184.458244560066</v>
      </c>
      <c r="AB58" s="45">
        <v>0</v>
      </c>
      <c r="AC58" s="46">
        <v>0</v>
      </c>
    </row>
    <row r="59" spans="1:29" s="48" customFormat="1" ht="13.5" x14ac:dyDescent="0.25">
      <c r="A59" s="40" t="s">
        <v>350</v>
      </c>
      <c r="B59" s="41" t="s">
        <v>351</v>
      </c>
      <c r="C59" s="42">
        <v>3860385.42</v>
      </c>
      <c r="D59" s="43">
        <v>1.296304E-2</v>
      </c>
      <c r="E59" s="43">
        <v>1.37702E-2</v>
      </c>
      <c r="F59" s="44">
        <v>31152767</v>
      </c>
      <c r="G59" s="45">
        <v>41261249</v>
      </c>
      <c r="H59" s="46">
        <v>23055533</v>
      </c>
      <c r="I59" s="44">
        <v>1852416</v>
      </c>
      <c r="J59" s="45">
        <v>-442240.86175736034</v>
      </c>
      <c r="K59" s="45">
        <v>1410175.1382426396</v>
      </c>
      <c r="L59" s="45">
        <v>0</v>
      </c>
      <c r="M59" s="46">
        <v>1410175.1382426396</v>
      </c>
      <c r="N59" s="44">
        <v>2106883</v>
      </c>
      <c r="O59" s="45">
        <v>0</v>
      </c>
      <c r="P59" s="45">
        <v>922141</v>
      </c>
      <c r="Q59" s="45">
        <v>1112027.2230503224</v>
      </c>
      <c r="R59" s="46">
        <v>4141051.2230503224</v>
      </c>
      <c r="S59" s="44">
        <v>0</v>
      </c>
      <c r="T59" s="45">
        <v>1034091</v>
      </c>
      <c r="U59" s="45">
        <v>3563297</v>
      </c>
      <c r="V59" s="45">
        <v>2398316.4722387367</v>
      </c>
      <c r="W59" s="47">
        <v>6995704.4722387362</v>
      </c>
      <c r="X59" s="44">
        <v>-29247.890929042245</v>
      </c>
      <c r="Y59" s="45">
        <v>-1201324.5043107655</v>
      </c>
      <c r="Z59" s="45">
        <v>-1111088.299452085</v>
      </c>
      <c r="AA59" s="45">
        <v>-512992.55449652154</v>
      </c>
      <c r="AB59" s="45">
        <v>0</v>
      </c>
      <c r="AC59" s="46">
        <v>0</v>
      </c>
    </row>
    <row r="60" spans="1:29" s="48" customFormat="1" ht="13.5" x14ac:dyDescent="0.25">
      <c r="A60" s="40" t="s">
        <v>358</v>
      </c>
      <c r="B60" s="41" t="s">
        <v>359</v>
      </c>
      <c r="C60" s="42">
        <v>1215851.6200000001</v>
      </c>
      <c r="D60" s="43">
        <v>4.0827900000000002E-3</v>
      </c>
      <c r="E60" s="43">
        <v>4.0382100000000004E-3</v>
      </c>
      <c r="F60" s="44">
        <v>9811757</v>
      </c>
      <c r="G60" s="45">
        <v>12995487</v>
      </c>
      <c r="H60" s="46">
        <v>7261483</v>
      </c>
      <c r="I60" s="44">
        <v>583430</v>
      </c>
      <c r="J60" s="45">
        <v>442201.23999638995</v>
      </c>
      <c r="K60" s="45">
        <v>1025631.23999639</v>
      </c>
      <c r="L60" s="45">
        <v>0</v>
      </c>
      <c r="M60" s="46">
        <v>1025631.23999639</v>
      </c>
      <c r="N60" s="44">
        <v>663576</v>
      </c>
      <c r="O60" s="45">
        <v>0</v>
      </c>
      <c r="P60" s="45">
        <v>290434</v>
      </c>
      <c r="Q60" s="45">
        <v>478466.90662645374</v>
      </c>
      <c r="R60" s="46">
        <v>1432476.9066264536</v>
      </c>
      <c r="S60" s="44">
        <v>0</v>
      </c>
      <c r="T60" s="45">
        <v>325693</v>
      </c>
      <c r="U60" s="45">
        <v>1122283</v>
      </c>
      <c r="V60" s="45">
        <v>15611.053078854869</v>
      </c>
      <c r="W60" s="47">
        <v>1463587.0530788549</v>
      </c>
      <c r="X60" s="44">
        <v>345697.75020061387</v>
      </c>
      <c r="Y60" s="45">
        <v>-107328.37159101214</v>
      </c>
      <c r="Z60" s="45">
        <v>-153361.43885093732</v>
      </c>
      <c r="AA60" s="45">
        <v>-116118.0862110657</v>
      </c>
      <c r="AB60" s="45">
        <v>0</v>
      </c>
      <c r="AC60" s="46">
        <v>0</v>
      </c>
    </row>
    <row r="61" spans="1:29" s="48" customFormat="1" ht="13.5" x14ac:dyDescent="0.25">
      <c r="A61" s="40" t="s">
        <v>366</v>
      </c>
      <c r="B61" s="41" t="s">
        <v>367</v>
      </c>
      <c r="C61" s="42">
        <v>271973.90999999997</v>
      </c>
      <c r="D61" s="43">
        <v>9.1328000000000004E-4</v>
      </c>
      <c r="E61" s="43">
        <v>5.3709000000000005E-4</v>
      </c>
      <c r="F61" s="44">
        <v>2194794</v>
      </c>
      <c r="G61" s="45">
        <v>2906963</v>
      </c>
      <c r="H61" s="46">
        <v>1624322</v>
      </c>
      <c r="I61" s="44">
        <v>130508</v>
      </c>
      <c r="J61" s="45">
        <v>244473.93297392863</v>
      </c>
      <c r="K61" s="45">
        <v>374981.93297392863</v>
      </c>
      <c r="L61" s="45">
        <v>0</v>
      </c>
      <c r="M61" s="46">
        <v>374981.93297392863</v>
      </c>
      <c r="N61" s="44">
        <v>148435</v>
      </c>
      <c r="O61" s="45">
        <v>0</v>
      </c>
      <c r="P61" s="45">
        <v>64967</v>
      </c>
      <c r="Q61" s="45">
        <v>818573.53398730326</v>
      </c>
      <c r="R61" s="46">
        <v>1031975.5339873033</v>
      </c>
      <c r="S61" s="44">
        <v>0</v>
      </c>
      <c r="T61" s="45">
        <v>72854</v>
      </c>
      <c r="U61" s="45">
        <v>251044</v>
      </c>
      <c r="V61" s="45">
        <v>127994.21170772027</v>
      </c>
      <c r="W61" s="47">
        <v>451892.2117077203</v>
      </c>
      <c r="X61" s="44">
        <v>164822.91666523297</v>
      </c>
      <c r="Y61" s="45">
        <v>186305.7821695522</v>
      </c>
      <c r="Z61" s="45">
        <v>199224.02484831185</v>
      </c>
      <c r="AA61" s="45">
        <v>29730.598596486008</v>
      </c>
      <c r="AB61" s="45">
        <v>0</v>
      </c>
      <c r="AC61" s="46">
        <v>0</v>
      </c>
    </row>
    <row r="62" spans="1:29" s="48" customFormat="1" ht="13.5" x14ac:dyDescent="0.25">
      <c r="A62" s="40" t="s">
        <v>400</v>
      </c>
      <c r="B62" s="41" t="s">
        <v>401</v>
      </c>
      <c r="C62" s="42">
        <v>741080.73</v>
      </c>
      <c r="D62" s="43">
        <v>2.4885200000000001E-3</v>
      </c>
      <c r="E62" s="43">
        <v>1.96562E-3</v>
      </c>
      <c r="F62" s="44">
        <v>5980409</v>
      </c>
      <c r="G62" s="45">
        <v>7920939</v>
      </c>
      <c r="H62" s="46">
        <v>4425980</v>
      </c>
      <c r="I62" s="44">
        <v>355609</v>
      </c>
      <c r="J62" s="45">
        <v>1234260.5026149417</v>
      </c>
      <c r="K62" s="45">
        <v>1589869.5026149417</v>
      </c>
      <c r="L62" s="45">
        <v>0</v>
      </c>
      <c r="M62" s="46">
        <v>1589869.5026149417</v>
      </c>
      <c r="N62" s="44">
        <v>404459</v>
      </c>
      <c r="O62" s="45">
        <v>0</v>
      </c>
      <c r="P62" s="45">
        <v>177024</v>
      </c>
      <c r="Q62" s="45">
        <v>3203829.5207191734</v>
      </c>
      <c r="R62" s="46">
        <v>3785312.5207191734</v>
      </c>
      <c r="S62" s="44">
        <v>0</v>
      </c>
      <c r="T62" s="45">
        <v>198515</v>
      </c>
      <c r="U62" s="45">
        <v>684048</v>
      </c>
      <c r="V62" s="45">
        <v>101961.44832407203</v>
      </c>
      <c r="W62" s="47">
        <v>984524.44832407206</v>
      </c>
      <c r="X62" s="44">
        <v>1258537.388098998</v>
      </c>
      <c r="Y62" s="45">
        <v>1224095.1293033459</v>
      </c>
      <c r="Z62" s="45">
        <v>313525.40719413426</v>
      </c>
      <c r="AA62" s="45">
        <v>4630.1477986231039</v>
      </c>
      <c r="AB62" s="45">
        <v>0</v>
      </c>
      <c r="AC62" s="46">
        <v>0</v>
      </c>
    </row>
    <row r="63" spans="1:29" s="48" customFormat="1" ht="13.5" x14ac:dyDescent="0.25">
      <c r="A63" s="40" t="s">
        <v>412</v>
      </c>
      <c r="B63" s="41" t="s">
        <v>413</v>
      </c>
      <c r="C63" s="42">
        <v>1237618.01</v>
      </c>
      <c r="D63" s="43">
        <v>4.1558799999999998E-3</v>
      </c>
      <c r="E63" s="43">
        <v>4.2177300000000003E-3</v>
      </c>
      <c r="F63" s="44">
        <v>9987407</v>
      </c>
      <c r="G63" s="45">
        <v>13228132</v>
      </c>
      <c r="H63" s="46">
        <v>7391478</v>
      </c>
      <c r="I63" s="44">
        <v>593874</v>
      </c>
      <c r="J63" s="45">
        <v>459323.68712114944</v>
      </c>
      <c r="K63" s="45">
        <v>1053197.6871211494</v>
      </c>
      <c r="L63" s="45">
        <v>0</v>
      </c>
      <c r="M63" s="46">
        <v>1053197.6871211494</v>
      </c>
      <c r="N63" s="44">
        <v>675455</v>
      </c>
      <c r="O63" s="45">
        <v>0</v>
      </c>
      <c r="P63" s="45">
        <v>295633</v>
      </c>
      <c r="Q63" s="45">
        <v>755988.23111315083</v>
      </c>
      <c r="R63" s="46">
        <v>1727076.2311131507</v>
      </c>
      <c r="S63" s="44">
        <v>0</v>
      </c>
      <c r="T63" s="45">
        <v>331524</v>
      </c>
      <c r="U63" s="45">
        <v>1142374</v>
      </c>
      <c r="V63" s="45">
        <v>221697.12690037707</v>
      </c>
      <c r="W63" s="47">
        <v>1695595.126900377</v>
      </c>
      <c r="X63" s="44">
        <v>504021.34097750048</v>
      </c>
      <c r="Y63" s="45">
        <v>-113373.14449622747</v>
      </c>
      <c r="Z63" s="45">
        <v>-224657.65496685833</v>
      </c>
      <c r="AA63" s="45">
        <v>-134509.43730164098</v>
      </c>
      <c r="AB63" s="45">
        <v>0</v>
      </c>
      <c r="AC63" s="46">
        <v>0</v>
      </c>
    </row>
    <row r="64" spans="1:29" s="48" customFormat="1" ht="13.5" x14ac:dyDescent="0.25">
      <c r="A64" s="40" t="s">
        <v>432</v>
      </c>
      <c r="B64" s="41" t="s">
        <v>433</v>
      </c>
      <c r="C64" s="42">
        <v>3059263.0700000003</v>
      </c>
      <c r="D64" s="43">
        <v>1.02729E-2</v>
      </c>
      <c r="E64" s="43">
        <v>1.010315E-2</v>
      </c>
      <c r="F64" s="44">
        <v>24687825</v>
      </c>
      <c r="G64" s="45">
        <v>32698555</v>
      </c>
      <c r="H64" s="46">
        <v>18270960</v>
      </c>
      <c r="I64" s="44">
        <v>1467996</v>
      </c>
      <c r="J64" s="45">
        <v>-55289.42143931365</v>
      </c>
      <c r="K64" s="45">
        <v>1412706.5785606864</v>
      </c>
      <c r="L64" s="45">
        <v>0</v>
      </c>
      <c r="M64" s="46">
        <v>1412706.5785606864</v>
      </c>
      <c r="N64" s="44">
        <v>1669655</v>
      </c>
      <c r="O64" s="45">
        <v>0</v>
      </c>
      <c r="P64" s="45">
        <v>730775</v>
      </c>
      <c r="Q64" s="45">
        <v>653442.98865026329</v>
      </c>
      <c r="R64" s="46">
        <v>3053872.9886502633</v>
      </c>
      <c r="S64" s="44">
        <v>0</v>
      </c>
      <c r="T64" s="45">
        <v>819492</v>
      </c>
      <c r="U64" s="45">
        <v>2823828</v>
      </c>
      <c r="V64" s="45">
        <v>669899.53975094028</v>
      </c>
      <c r="W64" s="47">
        <v>4313219.5397509402</v>
      </c>
      <c r="X64" s="44">
        <v>2720.7057320429376</v>
      </c>
      <c r="Y64" s="45">
        <v>-604553.082197804</v>
      </c>
      <c r="Z64" s="45">
        <v>-374101.98080294707</v>
      </c>
      <c r="AA64" s="45">
        <v>-283412.19383196865</v>
      </c>
      <c r="AB64" s="45">
        <v>0</v>
      </c>
      <c r="AC64" s="46">
        <v>0</v>
      </c>
    </row>
    <row r="65" spans="1:29" s="48" customFormat="1" ht="13.5" x14ac:dyDescent="0.25">
      <c r="A65" s="40" t="s">
        <v>458</v>
      </c>
      <c r="B65" s="41" t="s">
        <v>459</v>
      </c>
      <c r="C65" s="42">
        <v>25261.279999999999</v>
      </c>
      <c r="D65" s="43">
        <v>8.4829999999999999E-5</v>
      </c>
      <c r="E65" s="43">
        <v>1.3977E-4</v>
      </c>
      <c r="F65" s="44">
        <v>203863</v>
      </c>
      <c r="G65" s="45">
        <v>270013</v>
      </c>
      <c r="H65" s="46">
        <v>150875</v>
      </c>
      <c r="I65" s="44">
        <v>12122</v>
      </c>
      <c r="J65" s="45">
        <v>-141569.69856948886</v>
      </c>
      <c r="K65" s="45">
        <v>-129447.69856948886</v>
      </c>
      <c r="L65" s="45">
        <v>0</v>
      </c>
      <c r="M65" s="46">
        <v>-129447.69856948886</v>
      </c>
      <c r="N65" s="44">
        <v>13787</v>
      </c>
      <c r="O65" s="45">
        <v>0</v>
      </c>
      <c r="P65" s="45">
        <v>6034</v>
      </c>
      <c r="Q65" s="45">
        <v>0</v>
      </c>
      <c r="R65" s="46">
        <v>19821</v>
      </c>
      <c r="S65" s="44">
        <v>0</v>
      </c>
      <c r="T65" s="45">
        <v>6767</v>
      </c>
      <c r="U65" s="45">
        <v>23318</v>
      </c>
      <c r="V65" s="45">
        <v>270422.03008059802</v>
      </c>
      <c r="W65" s="47">
        <v>300507.03008059802</v>
      </c>
      <c r="X65" s="44">
        <v>-138406.3354198134</v>
      </c>
      <c r="Y65" s="45">
        <v>-89509.143932939827</v>
      </c>
      <c r="Z65" s="45">
        <v>-41858.919478429845</v>
      </c>
      <c r="AA65" s="45">
        <v>-10911.631249414913</v>
      </c>
      <c r="AB65" s="45">
        <v>0</v>
      </c>
      <c r="AC65" s="46">
        <v>0</v>
      </c>
    </row>
    <row r="66" spans="1:29" s="48" customFormat="1" ht="13.5" x14ac:dyDescent="0.25">
      <c r="A66" s="40" t="s">
        <v>464</v>
      </c>
      <c r="B66" s="41" t="s">
        <v>465</v>
      </c>
      <c r="C66" s="42">
        <v>807779.46</v>
      </c>
      <c r="D66" s="43">
        <v>2.7125000000000001E-3</v>
      </c>
      <c r="E66" s="43">
        <v>2.8935699999999998E-3</v>
      </c>
      <c r="F66" s="44">
        <v>6518678</v>
      </c>
      <c r="G66" s="45">
        <v>8633865</v>
      </c>
      <c r="H66" s="46">
        <v>4824342</v>
      </c>
      <c r="I66" s="44">
        <v>387616</v>
      </c>
      <c r="J66" s="45">
        <v>-268671.20239413087</v>
      </c>
      <c r="K66" s="45">
        <v>118944.79760586913</v>
      </c>
      <c r="L66" s="45">
        <v>0</v>
      </c>
      <c r="M66" s="46">
        <v>118944.79760586913</v>
      </c>
      <c r="N66" s="44">
        <v>440863</v>
      </c>
      <c r="O66" s="45">
        <v>0</v>
      </c>
      <c r="P66" s="45">
        <v>192957</v>
      </c>
      <c r="Q66" s="45">
        <v>214515.15862836153</v>
      </c>
      <c r="R66" s="46">
        <v>848335.15862836153</v>
      </c>
      <c r="S66" s="44">
        <v>0</v>
      </c>
      <c r="T66" s="45">
        <v>216382</v>
      </c>
      <c r="U66" s="45">
        <v>745615</v>
      </c>
      <c r="V66" s="45">
        <v>563459.32120608736</v>
      </c>
      <c r="W66" s="47">
        <v>1525456.3212060872</v>
      </c>
      <c r="X66" s="44">
        <v>-176363.05475411334</v>
      </c>
      <c r="Y66" s="45">
        <v>-165825.31736646174</v>
      </c>
      <c r="Z66" s="45">
        <v>-225738.96103915435</v>
      </c>
      <c r="AA66" s="45">
        <v>-109193.8294179964</v>
      </c>
      <c r="AB66" s="45">
        <v>0</v>
      </c>
      <c r="AC66" s="46">
        <v>0</v>
      </c>
    </row>
    <row r="67" spans="1:29" s="48" customFormat="1" ht="13.5" x14ac:dyDescent="0.25">
      <c r="A67" s="40" t="s">
        <v>476</v>
      </c>
      <c r="B67" s="41" t="s">
        <v>477</v>
      </c>
      <c r="C67" s="42">
        <v>0</v>
      </c>
      <c r="D67" s="43">
        <v>0</v>
      </c>
      <c r="E67" s="43">
        <v>0</v>
      </c>
      <c r="F67" s="44">
        <v>0</v>
      </c>
      <c r="G67" s="45">
        <v>0</v>
      </c>
      <c r="H67" s="46">
        <v>0</v>
      </c>
      <c r="I67" s="44">
        <v>0</v>
      </c>
      <c r="J67" s="45">
        <v>0</v>
      </c>
      <c r="K67" s="45">
        <v>0</v>
      </c>
      <c r="L67" s="45">
        <v>0</v>
      </c>
      <c r="M67" s="46">
        <v>0</v>
      </c>
      <c r="N67" s="44">
        <v>0</v>
      </c>
      <c r="O67" s="45">
        <v>0</v>
      </c>
      <c r="P67" s="45">
        <v>0</v>
      </c>
      <c r="Q67" s="45">
        <v>0</v>
      </c>
      <c r="R67" s="46">
        <v>0</v>
      </c>
      <c r="S67" s="44">
        <v>0</v>
      </c>
      <c r="T67" s="45">
        <v>0</v>
      </c>
      <c r="U67" s="45">
        <v>0</v>
      </c>
      <c r="V67" s="45">
        <v>0</v>
      </c>
      <c r="W67" s="47">
        <v>0</v>
      </c>
      <c r="X67" s="44">
        <v>0</v>
      </c>
      <c r="Y67" s="45">
        <v>0</v>
      </c>
      <c r="Z67" s="45">
        <v>0</v>
      </c>
      <c r="AA67" s="45">
        <v>0</v>
      </c>
      <c r="AB67" s="45">
        <v>0</v>
      </c>
      <c r="AC67" s="46">
        <v>0</v>
      </c>
    </row>
    <row r="68" spans="1:29" s="48" customFormat="1" ht="13.5" x14ac:dyDescent="0.25">
      <c r="A68" s="40" t="s">
        <v>478</v>
      </c>
      <c r="B68" s="41" t="s">
        <v>479</v>
      </c>
      <c r="C68" s="42">
        <v>2083393.22</v>
      </c>
      <c r="D68" s="43">
        <v>6.9959599999999999E-3</v>
      </c>
      <c r="E68" s="43">
        <v>7.26511E-3</v>
      </c>
      <c r="F68" s="44">
        <v>16812685</v>
      </c>
      <c r="G68" s="45">
        <v>22268083</v>
      </c>
      <c r="H68" s="46">
        <v>12442729</v>
      </c>
      <c r="I68" s="44">
        <v>999721</v>
      </c>
      <c r="J68" s="45">
        <v>-77393.027759564939</v>
      </c>
      <c r="K68" s="45">
        <v>922327.97224043508</v>
      </c>
      <c r="L68" s="45">
        <v>0</v>
      </c>
      <c r="M68" s="46">
        <v>922327.97224043508</v>
      </c>
      <c r="N68" s="44">
        <v>1137054</v>
      </c>
      <c r="O68" s="45">
        <v>0</v>
      </c>
      <c r="P68" s="45">
        <v>497666</v>
      </c>
      <c r="Q68" s="45">
        <v>230837.90139401992</v>
      </c>
      <c r="R68" s="46">
        <v>1865557.9013940198</v>
      </c>
      <c r="S68" s="44">
        <v>0</v>
      </c>
      <c r="T68" s="45">
        <v>558083</v>
      </c>
      <c r="U68" s="45">
        <v>1923058</v>
      </c>
      <c r="V68" s="45">
        <v>677342.68249260704</v>
      </c>
      <c r="W68" s="47">
        <v>3158483.6824926073</v>
      </c>
      <c r="X68" s="44">
        <v>-148668.26711828212</v>
      </c>
      <c r="Y68" s="45">
        <v>-420638.09001202154</v>
      </c>
      <c r="Z68" s="45">
        <v>-472087.95292702696</v>
      </c>
      <c r="AA68" s="45">
        <v>-251531.47104125691</v>
      </c>
      <c r="AB68" s="45">
        <v>0</v>
      </c>
      <c r="AC68" s="46">
        <v>0</v>
      </c>
    </row>
    <row r="69" spans="1:29" s="48" customFormat="1" ht="13.5" x14ac:dyDescent="0.25">
      <c r="A69" s="40" t="s">
        <v>492</v>
      </c>
      <c r="B69" s="41" t="s">
        <v>493</v>
      </c>
      <c r="C69" s="42">
        <v>1276563.78</v>
      </c>
      <c r="D69" s="43">
        <v>4.2866600000000003E-3</v>
      </c>
      <c r="E69" s="43">
        <v>4.2745300000000003E-3</v>
      </c>
      <c r="F69" s="44">
        <v>10301698</v>
      </c>
      <c r="G69" s="45">
        <v>13644403</v>
      </c>
      <c r="H69" s="46">
        <v>7624078</v>
      </c>
      <c r="I69" s="44">
        <v>612563</v>
      </c>
      <c r="J69" s="45">
        <v>719455.44898982265</v>
      </c>
      <c r="K69" s="45">
        <v>1332018.4489898225</v>
      </c>
      <c r="L69" s="45">
        <v>0</v>
      </c>
      <c r="M69" s="46">
        <v>1332018.4489898225</v>
      </c>
      <c r="N69" s="44">
        <v>696711</v>
      </c>
      <c r="O69" s="45">
        <v>0</v>
      </c>
      <c r="P69" s="45">
        <v>304937</v>
      </c>
      <c r="Q69" s="45">
        <v>866595.27219148388</v>
      </c>
      <c r="R69" s="46">
        <v>1868243.272191484</v>
      </c>
      <c r="S69" s="44">
        <v>0</v>
      </c>
      <c r="T69" s="45">
        <v>341957</v>
      </c>
      <c r="U69" s="45">
        <v>1178323</v>
      </c>
      <c r="V69" s="45">
        <v>2053.7054070241456</v>
      </c>
      <c r="W69" s="47">
        <v>1522333.7054070241</v>
      </c>
      <c r="X69" s="44">
        <v>520169.77142922499</v>
      </c>
      <c r="Y69" s="45">
        <v>111746.35113257164</v>
      </c>
      <c r="Z69" s="45">
        <v>-158814.4294508906</v>
      </c>
      <c r="AA69" s="45">
        <v>-127192.12632644623</v>
      </c>
      <c r="AB69" s="45">
        <v>0</v>
      </c>
      <c r="AC69" s="46">
        <v>0</v>
      </c>
    </row>
    <row r="70" spans="1:29" s="48" customFormat="1" ht="13.5" x14ac:dyDescent="0.25">
      <c r="A70" s="40" t="s">
        <v>504</v>
      </c>
      <c r="B70" s="41" t="s">
        <v>505</v>
      </c>
      <c r="C70" s="42">
        <v>977623.10000000009</v>
      </c>
      <c r="D70" s="43">
        <v>3.28283E-3</v>
      </c>
      <c r="E70" s="43">
        <v>3.3232700000000001E-3</v>
      </c>
      <c r="F70" s="44">
        <v>7889294</v>
      </c>
      <c r="G70" s="45">
        <v>10449221</v>
      </c>
      <c r="H70" s="46">
        <v>5838707</v>
      </c>
      <c r="I70" s="44">
        <v>469116</v>
      </c>
      <c r="J70" s="45">
        <v>119617.28024714091</v>
      </c>
      <c r="K70" s="45">
        <v>588733.28024714091</v>
      </c>
      <c r="L70" s="45">
        <v>0</v>
      </c>
      <c r="M70" s="46">
        <v>588733.28024714091</v>
      </c>
      <c r="N70" s="44">
        <v>533558</v>
      </c>
      <c r="O70" s="45">
        <v>0</v>
      </c>
      <c r="P70" s="45">
        <v>233528</v>
      </c>
      <c r="Q70" s="45">
        <v>167009.70116212405</v>
      </c>
      <c r="R70" s="46">
        <v>934095.70116212405</v>
      </c>
      <c r="S70" s="44">
        <v>0</v>
      </c>
      <c r="T70" s="45">
        <v>261879</v>
      </c>
      <c r="U70" s="45">
        <v>902388</v>
      </c>
      <c r="V70" s="45">
        <v>103693.72108733247</v>
      </c>
      <c r="W70" s="47">
        <v>1267960.7210873323</v>
      </c>
      <c r="X70" s="44">
        <v>87785.8450670936</v>
      </c>
      <c r="Y70" s="45">
        <v>-146869.78155074705</v>
      </c>
      <c r="Z70" s="45">
        <v>-169809.06706471555</v>
      </c>
      <c r="AA70" s="45">
        <v>-104972.01637683934</v>
      </c>
      <c r="AB70" s="45">
        <v>0</v>
      </c>
      <c r="AC70" s="46">
        <v>0</v>
      </c>
    </row>
    <row r="71" spans="1:29" s="48" customFormat="1" ht="13.5" x14ac:dyDescent="0.25">
      <c r="A71" s="40" t="s">
        <v>506</v>
      </c>
      <c r="B71" s="41" t="s">
        <v>507</v>
      </c>
      <c r="C71" s="42">
        <v>129551.45</v>
      </c>
      <c r="D71" s="43">
        <v>4.3502999999999999E-4</v>
      </c>
      <c r="E71" s="43">
        <v>3.2610000000000001E-4</v>
      </c>
      <c r="F71" s="44">
        <v>1045464</v>
      </c>
      <c r="G71" s="45">
        <v>1384697</v>
      </c>
      <c r="H71" s="46">
        <v>773727</v>
      </c>
      <c r="I71" s="44">
        <v>62166</v>
      </c>
      <c r="J71" s="45">
        <v>9408.2047392723543</v>
      </c>
      <c r="K71" s="45">
        <v>71574.204739272362</v>
      </c>
      <c r="L71" s="45">
        <v>0</v>
      </c>
      <c r="M71" s="46">
        <v>71574.204739272362</v>
      </c>
      <c r="N71" s="44">
        <v>70705</v>
      </c>
      <c r="O71" s="45">
        <v>0</v>
      </c>
      <c r="P71" s="45">
        <v>30946</v>
      </c>
      <c r="Q71" s="45">
        <v>225626.62997815511</v>
      </c>
      <c r="R71" s="46">
        <v>327277.62997815514</v>
      </c>
      <c r="S71" s="44">
        <v>0</v>
      </c>
      <c r="T71" s="45">
        <v>34703</v>
      </c>
      <c r="U71" s="45">
        <v>119582</v>
      </c>
      <c r="V71" s="45">
        <v>127976.36894130465</v>
      </c>
      <c r="W71" s="47">
        <v>282261.36894130462</v>
      </c>
      <c r="X71" s="44">
        <v>8018.0780202885253</v>
      </c>
      <c r="Y71" s="45">
        <v>-10821.460412967293</v>
      </c>
      <c r="Z71" s="45">
        <v>44346.748622021296</v>
      </c>
      <c r="AA71" s="45">
        <v>3472.8948075079843</v>
      </c>
      <c r="AB71" s="45">
        <v>0</v>
      </c>
      <c r="AC71" s="46">
        <v>0</v>
      </c>
    </row>
    <row r="72" spans="1:29" s="48" customFormat="1" ht="13.5" x14ac:dyDescent="0.25">
      <c r="A72" s="40" t="s">
        <v>516</v>
      </c>
      <c r="B72" s="41" t="s">
        <v>517</v>
      </c>
      <c r="C72" s="42">
        <v>378000.98</v>
      </c>
      <c r="D72" s="43">
        <v>1.2693100000000001E-3</v>
      </c>
      <c r="E72" s="43">
        <v>1.2399100000000001E-3</v>
      </c>
      <c r="F72" s="44">
        <v>3050405</v>
      </c>
      <c r="G72" s="45">
        <v>4040203</v>
      </c>
      <c r="H72" s="46">
        <v>2257543</v>
      </c>
      <c r="I72" s="44">
        <v>181384</v>
      </c>
      <c r="J72" s="45">
        <v>-194648.08555420078</v>
      </c>
      <c r="K72" s="45">
        <v>-13264.085554200778</v>
      </c>
      <c r="L72" s="45">
        <v>0</v>
      </c>
      <c r="M72" s="46">
        <v>-13264.085554200778</v>
      </c>
      <c r="N72" s="44">
        <v>206301</v>
      </c>
      <c r="O72" s="45">
        <v>0</v>
      </c>
      <c r="P72" s="45">
        <v>90294</v>
      </c>
      <c r="Q72" s="45">
        <v>134455.56231675623</v>
      </c>
      <c r="R72" s="46">
        <v>431050.56231675623</v>
      </c>
      <c r="S72" s="44">
        <v>0</v>
      </c>
      <c r="T72" s="45">
        <v>101256</v>
      </c>
      <c r="U72" s="45">
        <v>348910</v>
      </c>
      <c r="V72" s="45">
        <v>263594.30195406626</v>
      </c>
      <c r="W72" s="47">
        <v>713760.30195406626</v>
      </c>
      <c r="X72" s="44">
        <v>-165947.17152555572</v>
      </c>
      <c r="Y72" s="45">
        <v>-48939.202573003429</v>
      </c>
      <c r="Z72" s="45">
        <v>-34086.153582107712</v>
      </c>
      <c r="AA72" s="45">
        <v>-33737.211956643208</v>
      </c>
      <c r="AB72" s="45">
        <v>0</v>
      </c>
      <c r="AC72" s="46">
        <v>0</v>
      </c>
    </row>
    <row r="73" spans="1:29" s="48" customFormat="1" ht="13.5" x14ac:dyDescent="0.25">
      <c r="A73" s="40" t="s">
        <v>518</v>
      </c>
      <c r="B73" s="41" t="s">
        <v>519</v>
      </c>
      <c r="C73" s="42">
        <v>411695.82</v>
      </c>
      <c r="D73" s="43">
        <v>1.3824600000000001E-3</v>
      </c>
      <c r="E73" s="43">
        <v>1.43451E-3</v>
      </c>
      <c r="F73" s="44">
        <v>3322327</v>
      </c>
      <c r="G73" s="45">
        <v>4400359</v>
      </c>
      <c r="H73" s="46">
        <v>2458787</v>
      </c>
      <c r="I73" s="44">
        <v>197553</v>
      </c>
      <c r="J73" s="45">
        <v>-29887.49664635316</v>
      </c>
      <c r="K73" s="45">
        <v>167665.50335364684</v>
      </c>
      <c r="L73" s="45">
        <v>0</v>
      </c>
      <c r="M73" s="46">
        <v>167665.50335364684</v>
      </c>
      <c r="N73" s="44">
        <v>224691</v>
      </c>
      <c r="O73" s="45">
        <v>0</v>
      </c>
      <c r="P73" s="45">
        <v>98343</v>
      </c>
      <c r="Q73" s="45">
        <v>235182.32676043938</v>
      </c>
      <c r="R73" s="46">
        <v>558216.32676043944</v>
      </c>
      <c r="S73" s="44">
        <v>0</v>
      </c>
      <c r="T73" s="45">
        <v>110282</v>
      </c>
      <c r="U73" s="45">
        <v>380012</v>
      </c>
      <c r="V73" s="45">
        <v>410590.67761708464</v>
      </c>
      <c r="W73" s="47">
        <v>900884.6776170847</v>
      </c>
      <c r="X73" s="44">
        <v>13151.794295287182</v>
      </c>
      <c r="Y73" s="45">
        <v>-199325.74095324174</v>
      </c>
      <c r="Z73" s="45">
        <v>-106961.86293367582</v>
      </c>
      <c r="AA73" s="45">
        <v>-49532.541265014894</v>
      </c>
      <c r="AB73" s="45">
        <v>0</v>
      </c>
      <c r="AC73" s="46">
        <v>0</v>
      </c>
    </row>
    <row r="74" spans="1:29" s="48" customFormat="1" ht="13.5" x14ac:dyDescent="0.25">
      <c r="A74" s="40" t="s">
        <v>522</v>
      </c>
      <c r="B74" s="41" t="s">
        <v>523</v>
      </c>
      <c r="C74" s="42">
        <v>83827.98</v>
      </c>
      <c r="D74" s="43">
        <v>2.8149000000000002E-4</v>
      </c>
      <c r="E74" s="43">
        <v>3.0488999999999999E-4</v>
      </c>
      <c r="F74" s="44">
        <v>676477</v>
      </c>
      <c r="G74" s="45">
        <v>895980</v>
      </c>
      <c r="H74" s="46">
        <v>500647</v>
      </c>
      <c r="I74" s="44">
        <v>40225</v>
      </c>
      <c r="J74" s="45">
        <v>-394531.46830929414</v>
      </c>
      <c r="K74" s="45">
        <v>-354306.46830929414</v>
      </c>
      <c r="L74" s="45">
        <v>0</v>
      </c>
      <c r="M74" s="46">
        <v>-354306.46830929414</v>
      </c>
      <c r="N74" s="44">
        <v>45751</v>
      </c>
      <c r="O74" s="45">
        <v>0</v>
      </c>
      <c r="P74" s="45">
        <v>20024</v>
      </c>
      <c r="Q74" s="45">
        <v>0</v>
      </c>
      <c r="R74" s="46">
        <v>65775</v>
      </c>
      <c r="S74" s="44">
        <v>0</v>
      </c>
      <c r="T74" s="45">
        <v>22455</v>
      </c>
      <c r="U74" s="45">
        <v>77376</v>
      </c>
      <c r="V74" s="45">
        <v>334867.38719498285</v>
      </c>
      <c r="W74" s="47">
        <v>434698.38719498285</v>
      </c>
      <c r="X74" s="44">
        <v>-246213.66072335819</v>
      </c>
      <c r="Y74" s="45">
        <v>-81516.127651679766</v>
      </c>
      <c r="Z74" s="45">
        <v>-29161.046785282419</v>
      </c>
      <c r="AA74" s="45">
        <v>-12032.552034662453</v>
      </c>
      <c r="AB74" s="45">
        <v>0</v>
      </c>
      <c r="AC74" s="46">
        <v>0</v>
      </c>
    </row>
    <row r="75" spans="1:29" s="48" customFormat="1" ht="13.5" x14ac:dyDescent="0.25">
      <c r="A75" s="40" t="s">
        <v>524</v>
      </c>
      <c r="B75" s="41" t="s">
        <v>525</v>
      </c>
      <c r="C75" s="42">
        <v>821732.3600000001</v>
      </c>
      <c r="D75" s="43">
        <v>2.7593499999999998E-3</v>
      </c>
      <c r="E75" s="43">
        <v>2.6798600000000001E-3</v>
      </c>
      <c r="F75" s="44">
        <v>6631268</v>
      </c>
      <c r="G75" s="45">
        <v>8782988</v>
      </c>
      <c r="H75" s="46">
        <v>4907667</v>
      </c>
      <c r="I75" s="44">
        <v>394311</v>
      </c>
      <c r="J75" s="45">
        <v>-29393.58642416606</v>
      </c>
      <c r="K75" s="45">
        <v>364917.41357583395</v>
      </c>
      <c r="L75" s="45">
        <v>0</v>
      </c>
      <c r="M75" s="46">
        <v>364917.41357583395</v>
      </c>
      <c r="N75" s="44">
        <v>448477</v>
      </c>
      <c r="O75" s="45">
        <v>0</v>
      </c>
      <c r="P75" s="45">
        <v>196290</v>
      </c>
      <c r="Q75" s="45">
        <v>352152.41970566876</v>
      </c>
      <c r="R75" s="46">
        <v>996919.4197056687</v>
      </c>
      <c r="S75" s="44">
        <v>0</v>
      </c>
      <c r="T75" s="45">
        <v>220120</v>
      </c>
      <c r="U75" s="45">
        <v>758494</v>
      </c>
      <c r="V75" s="45">
        <v>229342.71535573376</v>
      </c>
      <c r="W75" s="47">
        <v>1207956.7153557339</v>
      </c>
      <c r="X75" s="44">
        <v>63124.64982753394</v>
      </c>
      <c r="Y75" s="45">
        <v>-123973.79465759637</v>
      </c>
      <c r="Z75" s="45">
        <v>-79216.928178559552</v>
      </c>
      <c r="AA75" s="45">
        <v>-70971.222641443208</v>
      </c>
      <c r="AB75" s="45">
        <v>0</v>
      </c>
      <c r="AC75" s="46">
        <v>0</v>
      </c>
    </row>
    <row r="76" spans="1:29" s="48" customFormat="1" ht="13.5" x14ac:dyDescent="0.25">
      <c r="A76" s="40" t="s">
        <v>2337</v>
      </c>
      <c r="B76" s="41" t="s">
        <v>2338</v>
      </c>
      <c r="C76" s="42">
        <v>29854.02</v>
      </c>
      <c r="D76" s="43">
        <v>1.0025E-4</v>
      </c>
      <c r="E76" s="43">
        <v>1.0861000000000001E-4</v>
      </c>
      <c r="F76" s="44">
        <v>240921</v>
      </c>
      <c r="G76" s="45">
        <v>319095</v>
      </c>
      <c r="H76" s="46">
        <v>178301</v>
      </c>
      <c r="I76" s="44">
        <v>14326</v>
      </c>
      <c r="J76" s="45">
        <v>-13199.277193177897</v>
      </c>
      <c r="K76" s="45">
        <v>1126.7228068221029</v>
      </c>
      <c r="L76" s="45">
        <v>0</v>
      </c>
      <c r="M76" s="46">
        <v>1126.7228068221029</v>
      </c>
      <c r="N76" s="44">
        <v>16294</v>
      </c>
      <c r="O76" s="45">
        <v>0</v>
      </c>
      <c r="P76" s="45">
        <v>7131</v>
      </c>
      <c r="Q76" s="45">
        <v>0</v>
      </c>
      <c r="R76" s="46">
        <v>23425</v>
      </c>
      <c r="S76" s="44">
        <v>0</v>
      </c>
      <c r="T76" s="45">
        <v>7997</v>
      </c>
      <c r="U76" s="45">
        <v>27557</v>
      </c>
      <c r="V76" s="45">
        <v>27507.894084585572</v>
      </c>
      <c r="W76" s="47">
        <v>63061.894084585569</v>
      </c>
      <c r="X76" s="44">
        <v>-11023.287413735306</v>
      </c>
      <c r="Y76" s="45">
        <v>-14223.013494935591</v>
      </c>
      <c r="Z76" s="45">
        <v>-10101.206159242409</v>
      </c>
      <c r="AA76" s="45">
        <v>-4289.3870166722663</v>
      </c>
      <c r="AB76" s="45">
        <v>0</v>
      </c>
      <c r="AC76" s="46">
        <v>0</v>
      </c>
    </row>
    <row r="77" spans="1:29" s="48" customFormat="1" ht="13.5" x14ac:dyDescent="0.25">
      <c r="A77" s="40" t="s">
        <v>532</v>
      </c>
      <c r="B77" s="41" t="s">
        <v>533</v>
      </c>
      <c r="C77" s="42">
        <v>218358.64</v>
      </c>
      <c r="D77" s="43">
        <v>7.3324000000000002E-4</v>
      </c>
      <c r="E77" s="43">
        <v>7.5080000000000004E-4</v>
      </c>
      <c r="F77" s="44">
        <v>1762122</v>
      </c>
      <c r="G77" s="45">
        <v>2333897</v>
      </c>
      <c r="H77" s="46">
        <v>1304111</v>
      </c>
      <c r="I77" s="44">
        <v>104780</v>
      </c>
      <c r="J77" s="45">
        <v>-245723.69155444304</v>
      </c>
      <c r="K77" s="45">
        <v>-140943.69155444304</v>
      </c>
      <c r="L77" s="45">
        <v>0</v>
      </c>
      <c r="M77" s="46">
        <v>-140943.69155444304</v>
      </c>
      <c r="N77" s="44">
        <v>119174</v>
      </c>
      <c r="O77" s="45">
        <v>0</v>
      </c>
      <c r="P77" s="45">
        <v>52160</v>
      </c>
      <c r="Q77" s="45">
        <v>16010.11982537704</v>
      </c>
      <c r="R77" s="46">
        <v>187344.11982537704</v>
      </c>
      <c r="S77" s="44">
        <v>0</v>
      </c>
      <c r="T77" s="45">
        <v>58492</v>
      </c>
      <c r="U77" s="45">
        <v>201554</v>
      </c>
      <c r="V77" s="45">
        <v>265505.04088217643</v>
      </c>
      <c r="W77" s="47">
        <v>525551.04088217649</v>
      </c>
      <c r="X77" s="44">
        <v>-129473.49804890616</v>
      </c>
      <c r="Y77" s="45">
        <v>-132316.82439843015</v>
      </c>
      <c r="Z77" s="45">
        <v>-51674.895713601945</v>
      </c>
      <c r="AA77" s="45">
        <v>-24741.702895861254</v>
      </c>
      <c r="AB77" s="45">
        <v>0</v>
      </c>
      <c r="AC77" s="46">
        <v>0</v>
      </c>
    </row>
    <row r="78" spans="1:29" s="48" customFormat="1" ht="13.5" x14ac:dyDescent="0.25">
      <c r="A78" s="40" t="s">
        <v>538</v>
      </c>
      <c r="B78" s="41" t="s">
        <v>539</v>
      </c>
      <c r="C78" s="42">
        <v>1575730.95</v>
      </c>
      <c r="D78" s="43">
        <v>5.2912499999999999E-3</v>
      </c>
      <c r="E78" s="43">
        <v>5.3906700000000002E-3</v>
      </c>
      <c r="F78" s="44">
        <v>12715928</v>
      </c>
      <c r="G78" s="45">
        <v>16842005</v>
      </c>
      <c r="H78" s="46">
        <v>9410801</v>
      </c>
      <c r="I78" s="44">
        <v>756119</v>
      </c>
      <c r="J78" s="45">
        <v>-1022095.0359431773</v>
      </c>
      <c r="K78" s="45">
        <v>-265976.0359431773</v>
      </c>
      <c r="L78" s="45">
        <v>0</v>
      </c>
      <c r="M78" s="46">
        <v>-265976.0359431773</v>
      </c>
      <c r="N78" s="44">
        <v>859987</v>
      </c>
      <c r="O78" s="45">
        <v>0</v>
      </c>
      <c r="P78" s="45">
        <v>376399</v>
      </c>
      <c r="Q78" s="45">
        <v>20330.966234967826</v>
      </c>
      <c r="R78" s="46">
        <v>1256716.9662349678</v>
      </c>
      <c r="S78" s="44">
        <v>0</v>
      </c>
      <c r="T78" s="45">
        <v>422095</v>
      </c>
      <c r="U78" s="45">
        <v>1454466</v>
      </c>
      <c r="V78" s="45">
        <v>1745190.5766072953</v>
      </c>
      <c r="W78" s="47">
        <v>3621751.5766072953</v>
      </c>
      <c r="X78" s="44">
        <v>-949013.65656227386</v>
      </c>
      <c r="Y78" s="45">
        <v>-898769.68711175316</v>
      </c>
      <c r="Z78" s="45">
        <v>-342850.01660706231</v>
      </c>
      <c r="AA78" s="45">
        <v>-174401.25009123798</v>
      </c>
      <c r="AB78" s="45">
        <v>0</v>
      </c>
      <c r="AC78" s="46">
        <v>0</v>
      </c>
    </row>
    <row r="79" spans="1:29" s="48" customFormat="1" ht="13.5" x14ac:dyDescent="0.25">
      <c r="A79" s="40" t="s">
        <v>542</v>
      </c>
      <c r="B79" s="41" t="s">
        <v>543</v>
      </c>
      <c r="C79" s="42">
        <v>224540.14</v>
      </c>
      <c r="D79" s="43">
        <v>7.54E-4</v>
      </c>
      <c r="E79" s="43">
        <v>8.2273999999999997E-4</v>
      </c>
      <c r="F79" s="44">
        <v>1812012</v>
      </c>
      <c r="G79" s="45">
        <v>2399976</v>
      </c>
      <c r="H79" s="46">
        <v>1341034</v>
      </c>
      <c r="I79" s="44">
        <v>107746</v>
      </c>
      <c r="J79" s="45">
        <v>-157970.79649098523</v>
      </c>
      <c r="K79" s="45">
        <v>-50224.796490985231</v>
      </c>
      <c r="L79" s="45">
        <v>0</v>
      </c>
      <c r="M79" s="46">
        <v>-50224.796490985231</v>
      </c>
      <c r="N79" s="44">
        <v>122548</v>
      </c>
      <c r="O79" s="45">
        <v>0</v>
      </c>
      <c r="P79" s="45">
        <v>53637</v>
      </c>
      <c r="Q79" s="45">
        <v>7403.6027488763239</v>
      </c>
      <c r="R79" s="46">
        <v>183588.60274887632</v>
      </c>
      <c r="S79" s="44">
        <v>0</v>
      </c>
      <c r="T79" s="45">
        <v>60148</v>
      </c>
      <c r="U79" s="45">
        <v>207260</v>
      </c>
      <c r="V79" s="45">
        <v>211197.4181755035</v>
      </c>
      <c r="W79" s="47">
        <v>478605.4181755035</v>
      </c>
      <c r="X79" s="44">
        <v>-88456.453430692578</v>
      </c>
      <c r="Y79" s="45">
        <v>-94891.148727550986</v>
      </c>
      <c r="Z79" s="45">
        <v>-78516.684979394558</v>
      </c>
      <c r="AA79" s="45">
        <v>-33152.528288989059</v>
      </c>
      <c r="AB79" s="45">
        <v>0</v>
      </c>
      <c r="AC79" s="46">
        <v>0</v>
      </c>
    </row>
    <row r="80" spans="1:29" s="48" customFormat="1" ht="13.5" x14ac:dyDescent="0.25">
      <c r="A80" s="40" t="s">
        <v>560</v>
      </c>
      <c r="B80" s="41" t="s">
        <v>561</v>
      </c>
      <c r="C80" s="42">
        <v>1780896.76</v>
      </c>
      <c r="D80" s="43">
        <v>5.9801899999999998E-3</v>
      </c>
      <c r="E80" s="43">
        <v>5.8997199999999998E-3</v>
      </c>
      <c r="F80" s="44">
        <v>14371588</v>
      </c>
      <c r="G80" s="45">
        <v>19034895</v>
      </c>
      <c r="H80" s="46">
        <v>10636122</v>
      </c>
      <c r="I80" s="44">
        <v>854568</v>
      </c>
      <c r="J80" s="45">
        <v>-482499.55009690195</v>
      </c>
      <c r="K80" s="45">
        <v>372068.44990309805</v>
      </c>
      <c r="L80" s="45">
        <v>0</v>
      </c>
      <c r="M80" s="46">
        <v>372068.44990309805</v>
      </c>
      <c r="N80" s="44">
        <v>971960</v>
      </c>
      <c r="O80" s="45">
        <v>0</v>
      </c>
      <c r="P80" s="45">
        <v>425408</v>
      </c>
      <c r="Q80" s="45">
        <v>127632.2449894727</v>
      </c>
      <c r="R80" s="46">
        <v>1525000.2449894727</v>
      </c>
      <c r="S80" s="44">
        <v>0</v>
      </c>
      <c r="T80" s="45">
        <v>477053</v>
      </c>
      <c r="U80" s="45">
        <v>1643842</v>
      </c>
      <c r="V80" s="45">
        <v>508323.80413900944</v>
      </c>
      <c r="W80" s="47">
        <v>2629218.8041390097</v>
      </c>
      <c r="X80" s="44">
        <v>-359987.18075139134</v>
      </c>
      <c r="Y80" s="45">
        <v>-356411.24071184522</v>
      </c>
      <c r="Z80" s="45">
        <v>-220044.37805589076</v>
      </c>
      <c r="AA80" s="45">
        <v>-167775.75963040965</v>
      </c>
      <c r="AB80" s="45">
        <v>0</v>
      </c>
      <c r="AC80" s="46">
        <v>0</v>
      </c>
    </row>
    <row r="81" spans="1:29" s="48" customFormat="1" ht="13.5" x14ac:dyDescent="0.25">
      <c r="A81" s="40" t="s">
        <v>568</v>
      </c>
      <c r="B81" s="41" t="s">
        <v>569</v>
      </c>
      <c r="C81" s="42">
        <v>119985.06</v>
      </c>
      <c r="D81" s="43">
        <v>4.0290999999999998E-4</v>
      </c>
      <c r="E81" s="43">
        <v>4.0163999999999998E-4</v>
      </c>
      <c r="F81" s="44">
        <v>968273</v>
      </c>
      <c r="G81" s="45">
        <v>1282459</v>
      </c>
      <c r="H81" s="46">
        <v>716599</v>
      </c>
      <c r="I81" s="44">
        <v>57576</v>
      </c>
      <c r="J81" s="45">
        <v>201196.36561203367</v>
      </c>
      <c r="K81" s="45">
        <v>258772.36561203367</v>
      </c>
      <c r="L81" s="45">
        <v>0</v>
      </c>
      <c r="M81" s="46">
        <v>258772.36561203367</v>
      </c>
      <c r="N81" s="44">
        <v>65485</v>
      </c>
      <c r="O81" s="45">
        <v>0</v>
      </c>
      <c r="P81" s="45">
        <v>28661</v>
      </c>
      <c r="Q81" s="45">
        <v>241659.3167603781</v>
      </c>
      <c r="R81" s="46">
        <v>335805.31676037807</v>
      </c>
      <c r="S81" s="44">
        <v>0</v>
      </c>
      <c r="T81" s="45">
        <v>32141</v>
      </c>
      <c r="U81" s="45">
        <v>110752</v>
      </c>
      <c r="V81" s="45">
        <v>0</v>
      </c>
      <c r="W81" s="47">
        <v>142893</v>
      </c>
      <c r="X81" s="44">
        <v>157338.63520534383</v>
      </c>
      <c r="Y81" s="45">
        <v>59306.057316603561</v>
      </c>
      <c r="Z81" s="45">
        <v>-11796.765737762096</v>
      </c>
      <c r="AA81" s="45">
        <v>-11935.61002380717</v>
      </c>
      <c r="AB81" s="45">
        <v>0</v>
      </c>
      <c r="AC81" s="46">
        <v>0</v>
      </c>
    </row>
    <row r="82" spans="1:29" s="48" customFormat="1" ht="13.5" x14ac:dyDescent="0.25">
      <c r="A82" s="40" t="s">
        <v>572</v>
      </c>
      <c r="B82" s="41" t="s">
        <v>573</v>
      </c>
      <c r="C82" s="42">
        <v>0</v>
      </c>
      <c r="D82" s="43">
        <v>0</v>
      </c>
      <c r="E82" s="43">
        <v>3.0719999999999997E-5</v>
      </c>
      <c r="F82" s="44">
        <v>0</v>
      </c>
      <c r="G82" s="45">
        <v>0</v>
      </c>
      <c r="H82" s="46">
        <v>0</v>
      </c>
      <c r="I82" s="44">
        <v>0</v>
      </c>
      <c r="J82" s="45">
        <v>-142355.96048597153</v>
      </c>
      <c r="K82" s="45">
        <v>-142355.96048597153</v>
      </c>
      <c r="L82" s="45">
        <v>0</v>
      </c>
      <c r="M82" s="46">
        <v>-142355.96048597153</v>
      </c>
      <c r="N82" s="44">
        <v>0</v>
      </c>
      <c r="O82" s="45">
        <v>0</v>
      </c>
      <c r="P82" s="45">
        <v>0</v>
      </c>
      <c r="Q82" s="45">
        <v>0</v>
      </c>
      <c r="R82" s="46">
        <v>0</v>
      </c>
      <c r="S82" s="44">
        <v>0</v>
      </c>
      <c r="T82" s="45">
        <v>0</v>
      </c>
      <c r="U82" s="45">
        <v>0</v>
      </c>
      <c r="V82" s="45">
        <v>284853.00685848115</v>
      </c>
      <c r="W82" s="47">
        <v>284853.00685848115</v>
      </c>
      <c r="X82" s="44">
        <v>-135536.44297916055</v>
      </c>
      <c r="Y82" s="45">
        <v>-116827.67319512888</v>
      </c>
      <c r="Z82" s="45">
        <v>-27816.001156837774</v>
      </c>
      <c r="AA82" s="45">
        <v>-4672.8895273539656</v>
      </c>
      <c r="AB82" s="45">
        <v>0</v>
      </c>
      <c r="AC82" s="46">
        <v>0</v>
      </c>
    </row>
    <row r="83" spans="1:29" s="48" customFormat="1" ht="13.5" x14ac:dyDescent="0.25">
      <c r="A83" s="40" t="s">
        <v>580</v>
      </c>
      <c r="B83" s="41" t="s">
        <v>581</v>
      </c>
      <c r="C83" s="42">
        <v>298132.68</v>
      </c>
      <c r="D83" s="43">
        <v>1.0011200000000001E-3</v>
      </c>
      <c r="E83" s="43">
        <v>1.05569E-3</v>
      </c>
      <c r="F83" s="44">
        <v>2405891</v>
      </c>
      <c r="G83" s="45">
        <v>3186557</v>
      </c>
      <c r="H83" s="46">
        <v>1780551</v>
      </c>
      <c r="I83" s="44">
        <v>143060</v>
      </c>
      <c r="J83" s="45">
        <v>-31919.113674806104</v>
      </c>
      <c r="K83" s="45">
        <v>111140.88632519389</v>
      </c>
      <c r="L83" s="45">
        <v>0</v>
      </c>
      <c r="M83" s="46">
        <v>111140.88632519389</v>
      </c>
      <c r="N83" s="44">
        <v>162712</v>
      </c>
      <c r="O83" s="45">
        <v>0</v>
      </c>
      <c r="P83" s="45">
        <v>71216</v>
      </c>
      <c r="Q83" s="45">
        <v>105031.12982688128</v>
      </c>
      <c r="R83" s="46">
        <v>338959.12982688128</v>
      </c>
      <c r="S83" s="44">
        <v>0</v>
      </c>
      <c r="T83" s="45">
        <v>79862</v>
      </c>
      <c r="U83" s="45">
        <v>275189</v>
      </c>
      <c r="V83" s="45">
        <v>165683.04473170493</v>
      </c>
      <c r="W83" s="47">
        <v>520734.04473170493</v>
      </c>
      <c r="X83" s="44">
        <v>-28422.726352384394</v>
      </c>
      <c r="Y83" s="45">
        <v>-40457.395241465943</v>
      </c>
      <c r="Z83" s="45">
        <v>-74458.580753164046</v>
      </c>
      <c r="AA83" s="45">
        <v>-38436.212557809238</v>
      </c>
      <c r="AB83" s="45">
        <v>0</v>
      </c>
      <c r="AC83" s="46">
        <v>0</v>
      </c>
    </row>
    <row r="84" spans="1:29" s="48" customFormat="1" ht="13.5" x14ac:dyDescent="0.25">
      <c r="A84" s="40" t="s">
        <v>586</v>
      </c>
      <c r="B84" s="41" t="s">
        <v>587</v>
      </c>
      <c r="C84" s="42">
        <v>305187.03000000003</v>
      </c>
      <c r="D84" s="43">
        <v>1.0248099999999999E-3</v>
      </c>
      <c r="E84" s="43">
        <v>1.09917E-3</v>
      </c>
      <c r="F84" s="44">
        <v>2462823</v>
      </c>
      <c r="G84" s="45">
        <v>3261962</v>
      </c>
      <c r="H84" s="46">
        <v>1822685</v>
      </c>
      <c r="I84" s="44">
        <v>146445</v>
      </c>
      <c r="J84" s="45">
        <v>-6230.6059021389556</v>
      </c>
      <c r="K84" s="45">
        <v>140214.39409786105</v>
      </c>
      <c r="L84" s="45">
        <v>0</v>
      </c>
      <c r="M84" s="46">
        <v>140214.39409786105</v>
      </c>
      <c r="N84" s="44">
        <v>166562</v>
      </c>
      <c r="O84" s="45">
        <v>0</v>
      </c>
      <c r="P84" s="45">
        <v>72901</v>
      </c>
      <c r="Q84" s="45">
        <v>149144.99389017059</v>
      </c>
      <c r="R84" s="46">
        <v>388607.99389017059</v>
      </c>
      <c r="S84" s="44">
        <v>0</v>
      </c>
      <c r="T84" s="45">
        <v>81751</v>
      </c>
      <c r="U84" s="45">
        <v>281701</v>
      </c>
      <c r="V84" s="45">
        <v>359256.4199915778</v>
      </c>
      <c r="W84" s="47">
        <v>722708.41999157774</v>
      </c>
      <c r="X84" s="44">
        <v>-28147.178861573615</v>
      </c>
      <c r="Y84" s="45">
        <v>-162774.47208055807</v>
      </c>
      <c r="Z84" s="45">
        <v>-101019.19371137608</v>
      </c>
      <c r="AA84" s="45">
        <v>-42159.581447899458</v>
      </c>
      <c r="AB84" s="45">
        <v>0</v>
      </c>
      <c r="AC84" s="46">
        <v>0</v>
      </c>
    </row>
    <row r="85" spans="1:29" s="48" customFormat="1" ht="13.5" x14ac:dyDescent="0.25">
      <c r="A85" s="40" t="s">
        <v>592</v>
      </c>
      <c r="B85" s="41" t="s">
        <v>593</v>
      </c>
      <c r="C85" s="42">
        <v>270933.63</v>
      </c>
      <c r="D85" s="43">
        <v>9.0978999999999995E-4</v>
      </c>
      <c r="E85" s="43">
        <v>9.0510000000000005E-4</v>
      </c>
      <c r="F85" s="44">
        <v>2186407</v>
      </c>
      <c r="G85" s="45">
        <v>2895854</v>
      </c>
      <c r="H85" s="46">
        <v>1618115</v>
      </c>
      <c r="I85" s="44">
        <v>130009</v>
      </c>
      <c r="J85" s="45">
        <v>-62016.232503752377</v>
      </c>
      <c r="K85" s="45">
        <v>67992.76749624763</v>
      </c>
      <c r="L85" s="45">
        <v>0</v>
      </c>
      <c r="M85" s="46">
        <v>67992.76749624763</v>
      </c>
      <c r="N85" s="44">
        <v>147868</v>
      </c>
      <c r="O85" s="45">
        <v>0</v>
      </c>
      <c r="P85" s="45">
        <v>64719</v>
      </c>
      <c r="Q85" s="45">
        <v>81854.084631642792</v>
      </c>
      <c r="R85" s="46">
        <v>294441.08463164279</v>
      </c>
      <c r="S85" s="44">
        <v>0</v>
      </c>
      <c r="T85" s="45">
        <v>72576</v>
      </c>
      <c r="U85" s="45">
        <v>250084</v>
      </c>
      <c r="V85" s="45">
        <v>93535.06896844857</v>
      </c>
      <c r="W85" s="47">
        <v>416195.06896844856</v>
      </c>
      <c r="X85" s="44">
        <v>-38811.463735862526</v>
      </c>
      <c r="Y85" s="45">
        <v>-22055.008873666135</v>
      </c>
      <c r="Z85" s="45">
        <v>-34213.96652439332</v>
      </c>
      <c r="AA85" s="45">
        <v>-26673.545202883786</v>
      </c>
      <c r="AB85" s="45">
        <v>0</v>
      </c>
      <c r="AC85" s="46">
        <v>0</v>
      </c>
    </row>
    <row r="86" spans="1:29" s="48" customFormat="1" ht="13.5" x14ac:dyDescent="0.25">
      <c r="A86" s="40" t="s">
        <v>594</v>
      </c>
      <c r="B86" s="41" t="s">
        <v>595</v>
      </c>
      <c r="C86" s="42">
        <v>2820769.9499999997</v>
      </c>
      <c r="D86" s="43">
        <v>9.4720499999999992E-3</v>
      </c>
      <c r="E86" s="43">
        <v>7.7845400000000004E-3</v>
      </c>
      <c r="F86" s="44">
        <v>22763223</v>
      </c>
      <c r="G86" s="45">
        <v>30149457</v>
      </c>
      <c r="H86" s="46">
        <v>16846601</v>
      </c>
      <c r="I86" s="44">
        <v>1353554</v>
      </c>
      <c r="J86" s="45">
        <v>2962991.9136320618</v>
      </c>
      <c r="K86" s="45">
        <v>4316545.9136320613</v>
      </c>
      <c r="L86" s="45">
        <v>0</v>
      </c>
      <c r="M86" s="46">
        <v>4316545.9136320613</v>
      </c>
      <c r="N86" s="44">
        <v>1539492</v>
      </c>
      <c r="O86" s="45">
        <v>0</v>
      </c>
      <c r="P86" s="45">
        <v>673805</v>
      </c>
      <c r="Q86" s="45">
        <v>4683922.6652289219</v>
      </c>
      <c r="R86" s="46">
        <v>6897219.6652289219</v>
      </c>
      <c r="S86" s="44">
        <v>0</v>
      </c>
      <c r="T86" s="45">
        <v>755607</v>
      </c>
      <c r="U86" s="45">
        <v>2603689</v>
      </c>
      <c r="V86" s="45">
        <v>0</v>
      </c>
      <c r="W86" s="47">
        <v>3359296</v>
      </c>
      <c r="X86" s="44">
        <v>2030144.0143393045</v>
      </c>
      <c r="Y86" s="45">
        <v>877482.29592155945</v>
      </c>
      <c r="Z86" s="45">
        <v>658734.50427117362</v>
      </c>
      <c r="AA86" s="45">
        <v>-28437.149303115933</v>
      </c>
      <c r="AB86" s="45">
        <v>0</v>
      </c>
      <c r="AC86" s="46">
        <v>0</v>
      </c>
    </row>
    <row r="87" spans="1:29" s="48" customFormat="1" ht="13.5" x14ac:dyDescent="0.25">
      <c r="A87" s="40" t="s">
        <v>596</v>
      </c>
      <c r="B87" s="41" t="s">
        <v>597</v>
      </c>
      <c r="C87" s="42">
        <v>904616.67999999993</v>
      </c>
      <c r="D87" s="43">
        <v>3.0376700000000001E-3</v>
      </c>
      <c r="E87" s="43">
        <v>2.9725799999999998E-3</v>
      </c>
      <c r="F87" s="44">
        <v>7300126</v>
      </c>
      <c r="G87" s="45">
        <v>9668878</v>
      </c>
      <c r="H87" s="46">
        <v>5402676</v>
      </c>
      <c r="I87" s="44">
        <v>434082</v>
      </c>
      <c r="J87" s="45">
        <v>-129582.74568132707</v>
      </c>
      <c r="K87" s="45">
        <v>304499.25431867293</v>
      </c>
      <c r="L87" s="45">
        <v>0</v>
      </c>
      <c r="M87" s="46">
        <v>304499.25431867293</v>
      </c>
      <c r="N87" s="44">
        <v>493713</v>
      </c>
      <c r="O87" s="45">
        <v>0</v>
      </c>
      <c r="P87" s="45">
        <v>216088</v>
      </c>
      <c r="Q87" s="45">
        <v>614766.27199188597</v>
      </c>
      <c r="R87" s="46">
        <v>1324567.271991886</v>
      </c>
      <c r="S87" s="44">
        <v>0</v>
      </c>
      <c r="T87" s="45">
        <v>242322</v>
      </c>
      <c r="U87" s="45">
        <v>834999</v>
      </c>
      <c r="V87" s="45">
        <v>641433.38472756394</v>
      </c>
      <c r="W87" s="47">
        <v>1718754.3847275639</v>
      </c>
      <c r="X87" s="44">
        <v>87870.883456185722</v>
      </c>
      <c r="Y87" s="45">
        <v>-282782.57654225617</v>
      </c>
      <c r="Z87" s="45">
        <v>-117736.15311699329</v>
      </c>
      <c r="AA87" s="45">
        <v>-81539.266532614289</v>
      </c>
      <c r="AB87" s="45">
        <v>0</v>
      </c>
      <c r="AC87" s="46">
        <v>0</v>
      </c>
    </row>
    <row r="88" spans="1:29" s="48" customFormat="1" ht="13.5" x14ac:dyDescent="0.25">
      <c r="A88" s="40" t="s">
        <v>598</v>
      </c>
      <c r="B88" s="41" t="s">
        <v>599</v>
      </c>
      <c r="C88" s="42">
        <v>291862.75999999995</v>
      </c>
      <c r="D88" s="43">
        <v>9.8006999999999999E-4</v>
      </c>
      <c r="E88" s="43">
        <v>1.02871E-3</v>
      </c>
      <c r="F88" s="44">
        <v>2355303</v>
      </c>
      <c r="G88" s="45">
        <v>3119555</v>
      </c>
      <c r="H88" s="46">
        <v>1743112</v>
      </c>
      <c r="I88" s="44">
        <v>140052</v>
      </c>
      <c r="J88" s="45">
        <v>-39412.149159168031</v>
      </c>
      <c r="K88" s="45">
        <v>100639.85084083196</v>
      </c>
      <c r="L88" s="45">
        <v>0</v>
      </c>
      <c r="M88" s="46">
        <v>100639.85084083196</v>
      </c>
      <c r="N88" s="44">
        <v>159291</v>
      </c>
      <c r="O88" s="45">
        <v>0</v>
      </c>
      <c r="P88" s="45">
        <v>69718</v>
      </c>
      <c r="Q88" s="45">
        <v>35583.11594511896</v>
      </c>
      <c r="R88" s="46">
        <v>264592.11594511895</v>
      </c>
      <c r="S88" s="44">
        <v>0</v>
      </c>
      <c r="T88" s="45">
        <v>78182</v>
      </c>
      <c r="U88" s="45">
        <v>269403</v>
      </c>
      <c r="V88" s="45">
        <v>106048.57017368628</v>
      </c>
      <c r="W88" s="47">
        <v>453633.57017368625</v>
      </c>
      <c r="X88" s="44">
        <v>-17370.928585373018</v>
      </c>
      <c r="Y88" s="45">
        <v>-61878.116207306157</v>
      </c>
      <c r="Z88" s="45">
        <v>-72891.95979339286</v>
      </c>
      <c r="AA88" s="45">
        <v>-36900.449642495289</v>
      </c>
      <c r="AB88" s="45">
        <v>0</v>
      </c>
      <c r="AC88" s="46">
        <v>0</v>
      </c>
    </row>
    <row r="89" spans="1:29" s="48" customFormat="1" ht="13.5" x14ac:dyDescent="0.25">
      <c r="A89" s="40" t="s">
        <v>614</v>
      </c>
      <c r="B89" s="41" t="s">
        <v>615</v>
      </c>
      <c r="C89" s="42">
        <v>3339769.2899999996</v>
      </c>
      <c r="D89" s="43">
        <v>1.121483E-2</v>
      </c>
      <c r="E89" s="43">
        <v>1.1815900000000001E-2</v>
      </c>
      <c r="F89" s="44">
        <v>26951470</v>
      </c>
      <c r="G89" s="45">
        <v>35696711</v>
      </c>
      <c r="H89" s="46">
        <v>19946238</v>
      </c>
      <c r="I89" s="44">
        <v>1602597</v>
      </c>
      <c r="J89" s="45">
        <v>-130910.52670253091</v>
      </c>
      <c r="K89" s="45">
        <v>1471686.4732974691</v>
      </c>
      <c r="L89" s="45">
        <v>0</v>
      </c>
      <c r="M89" s="46">
        <v>1471686.4732974691</v>
      </c>
      <c r="N89" s="44">
        <v>1822747</v>
      </c>
      <c r="O89" s="45">
        <v>0</v>
      </c>
      <c r="P89" s="45">
        <v>797780</v>
      </c>
      <c r="Q89" s="45">
        <v>308456.73853621999</v>
      </c>
      <c r="R89" s="46">
        <v>2928983.73853622</v>
      </c>
      <c r="S89" s="44">
        <v>0</v>
      </c>
      <c r="T89" s="45">
        <v>894632</v>
      </c>
      <c r="U89" s="45">
        <v>3082747</v>
      </c>
      <c r="V89" s="45">
        <v>1460226.1554367782</v>
      </c>
      <c r="W89" s="47">
        <v>5437605.1554367784</v>
      </c>
      <c r="X89" s="44">
        <v>-263931.42381660675</v>
      </c>
      <c r="Y89" s="45">
        <v>-930996.5625853705</v>
      </c>
      <c r="Z89" s="45">
        <v>-884675.19024612289</v>
      </c>
      <c r="AA89" s="45">
        <v>-429018.24025245826</v>
      </c>
      <c r="AB89" s="45">
        <v>0</v>
      </c>
      <c r="AC89" s="46">
        <v>0</v>
      </c>
    </row>
    <row r="90" spans="1:29" s="48" customFormat="1" ht="13.5" x14ac:dyDescent="0.25">
      <c r="A90" s="40" t="s">
        <v>616</v>
      </c>
      <c r="B90" s="41" t="s">
        <v>617</v>
      </c>
      <c r="C90" s="42">
        <v>2008852.15</v>
      </c>
      <c r="D90" s="43">
        <v>6.7456599999999997E-3</v>
      </c>
      <c r="E90" s="43">
        <v>6.4094099999999999E-3</v>
      </c>
      <c r="F90" s="44">
        <v>16211164</v>
      </c>
      <c r="G90" s="45">
        <v>21471380</v>
      </c>
      <c r="H90" s="46">
        <v>11997555</v>
      </c>
      <c r="I90" s="44">
        <v>963954</v>
      </c>
      <c r="J90" s="45">
        <v>1457161.909145681</v>
      </c>
      <c r="K90" s="45">
        <v>2421115.9091456812</v>
      </c>
      <c r="L90" s="45">
        <v>0</v>
      </c>
      <c r="M90" s="46">
        <v>2421115.9091456812</v>
      </c>
      <c r="N90" s="44">
        <v>1096372</v>
      </c>
      <c r="O90" s="45">
        <v>0</v>
      </c>
      <c r="P90" s="45">
        <v>479860</v>
      </c>
      <c r="Q90" s="45">
        <v>2040248.1119642358</v>
      </c>
      <c r="R90" s="46">
        <v>3616480.111964236</v>
      </c>
      <c r="S90" s="44">
        <v>0</v>
      </c>
      <c r="T90" s="45">
        <v>538116</v>
      </c>
      <c r="U90" s="45">
        <v>1854256</v>
      </c>
      <c r="V90" s="45">
        <v>0</v>
      </c>
      <c r="W90" s="47">
        <v>2392372</v>
      </c>
      <c r="X90" s="44">
        <v>1064311.4061282745</v>
      </c>
      <c r="Y90" s="45">
        <v>362624.84074267815</v>
      </c>
      <c r="Z90" s="45">
        <v>-50917.95432123213</v>
      </c>
      <c r="AA90" s="45">
        <v>-151910.18058548472</v>
      </c>
      <c r="AB90" s="45">
        <v>0</v>
      </c>
      <c r="AC90" s="46">
        <v>0</v>
      </c>
    </row>
    <row r="91" spans="1:29" s="48" customFormat="1" ht="13.5" x14ac:dyDescent="0.25">
      <c r="A91" s="40" t="s">
        <v>626</v>
      </c>
      <c r="B91" s="41" t="s">
        <v>627</v>
      </c>
      <c r="C91" s="42">
        <v>165773.74</v>
      </c>
      <c r="D91" s="43">
        <v>5.5666000000000005E-4</v>
      </c>
      <c r="E91" s="43">
        <v>5.0646000000000003E-4</v>
      </c>
      <c r="F91" s="44">
        <v>1337765</v>
      </c>
      <c r="G91" s="45">
        <v>1771844</v>
      </c>
      <c r="H91" s="46">
        <v>990053</v>
      </c>
      <c r="I91" s="44">
        <v>79547</v>
      </c>
      <c r="J91" s="45">
        <v>76027.441308266018</v>
      </c>
      <c r="K91" s="45">
        <v>155574.44130826602</v>
      </c>
      <c r="L91" s="45">
        <v>0</v>
      </c>
      <c r="M91" s="46">
        <v>155574.44130826602</v>
      </c>
      <c r="N91" s="44">
        <v>90474</v>
      </c>
      <c r="O91" s="45">
        <v>0</v>
      </c>
      <c r="P91" s="45">
        <v>39599</v>
      </c>
      <c r="Q91" s="45">
        <v>209582.32979354059</v>
      </c>
      <c r="R91" s="46">
        <v>339655.32979354059</v>
      </c>
      <c r="S91" s="44">
        <v>0</v>
      </c>
      <c r="T91" s="45">
        <v>44406</v>
      </c>
      <c r="U91" s="45">
        <v>153015</v>
      </c>
      <c r="V91" s="45">
        <v>161068.72246726116</v>
      </c>
      <c r="W91" s="47">
        <v>358489.72246726113</v>
      </c>
      <c r="X91" s="44">
        <v>43620.528970049127</v>
      </c>
      <c r="Y91" s="45">
        <v>-53546.028676949005</v>
      </c>
      <c r="Z91" s="45">
        <v>210.38173099700725</v>
      </c>
      <c r="AA91" s="45">
        <v>-9119.2746978176765</v>
      </c>
      <c r="AB91" s="45">
        <v>0</v>
      </c>
      <c r="AC91" s="46">
        <v>0</v>
      </c>
    </row>
    <row r="92" spans="1:29" s="48" customFormat="1" ht="13.5" x14ac:dyDescent="0.25">
      <c r="A92" s="40" t="s">
        <v>630</v>
      </c>
      <c r="B92" s="41" t="s">
        <v>631</v>
      </c>
      <c r="C92" s="42">
        <v>1424137.07</v>
      </c>
      <c r="D92" s="43">
        <v>4.7822000000000003E-3</v>
      </c>
      <c r="E92" s="43">
        <v>4.9722000000000004E-3</v>
      </c>
      <c r="F92" s="44">
        <v>11492579</v>
      </c>
      <c r="G92" s="45">
        <v>15221703</v>
      </c>
      <c r="H92" s="46">
        <v>8505426</v>
      </c>
      <c r="I92" s="44">
        <v>683376</v>
      </c>
      <c r="J92" s="45">
        <v>-703079.7629715103</v>
      </c>
      <c r="K92" s="45">
        <v>-19703.762971510296</v>
      </c>
      <c r="L92" s="45">
        <v>0</v>
      </c>
      <c r="M92" s="46">
        <v>-19703.762971510296</v>
      </c>
      <c r="N92" s="44">
        <v>777251</v>
      </c>
      <c r="O92" s="45">
        <v>0</v>
      </c>
      <c r="P92" s="45">
        <v>340187</v>
      </c>
      <c r="Q92" s="45">
        <v>0</v>
      </c>
      <c r="R92" s="46">
        <v>1117438</v>
      </c>
      <c r="S92" s="44">
        <v>0</v>
      </c>
      <c r="T92" s="45">
        <v>381487</v>
      </c>
      <c r="U92" s="45">
        <v>1314537</v>
      </c>
      <c r="V92" s="45">
        <v>886083.23980583297</v>
      </c>
      <c r="W92" s="47">
        <v>2582107.239805833</v>
      </c>
      <c r="X92" s="44">
        <v>-465019.3351295293</v>
      </c>
      <c r="Y92" s="45">
        <v>-484487.47279555048</v>
      </c>
      <c r="Z92" s="45">
        <v>-342307.07263019087</v>
      </c>
      <c r="AA92" s="45">
        <v>-172855.35925056229</v>
      </c>
      <c r="AB92" s="45">
        <v>0</v>
      </c>
      <c r="AC92" s="46">
        <v>0</v>
      </c>
    </row>
    <row r="93" spans="1:29" s="48" customFormat="1" ht="13.5" x14ac:dyDescent="0.25">
      <c r="A93" s="40" t="s">
        <v>632</v>
      </c>
      <c r="B93" s="41" t="s">
        <v>633</v>
      </c>
      <c r="C93" s="42">
        <v>2722065.98</v>
      </c>
      <c r="D93" s="43">
        <v>9.1406100000000004E-3</v>
      </c>
      <c r="E93" s="43">
        <v>9.0844700000000007E-3</v>
      </c>
      <c r="F93" s="44">
        <v>21966706</v>
      </c>
      <c r="G93" s="45">
        <v>29094486</v>
      </c>
      <c r="H93" s="46">
        <v>16257116</v>
      </c>
      <c r="I93" s="44">
        <v>1306192</v>
      </c>
      <c r="J93" s="45">
        <v>-359931.47873635462</v>
      </c>
      <c r="K93" s="45">
        <v>946260.52126364538</v>
      </c>
      <c r="L93" s="45">
        <v>0</v>
      </c>
      <c r="M93" s="46">
        <v>946260.52126364538</v>
      </c>
      <c r="N93" s="44">
        <v>1485624</v>
      </c>
      <c r="O93" s="45">
        <v>0</v>
      </c>
      <c r="P93" s="45">
        <v>650228</v>
      </c>
      <c r="Q93" s="45">
        <v>96997.694793161791</v>
      </c>
      <c r="R93" s="46">
        <v>2232849.6947931619</v>
      </c>
      <c r="S93" s="44">
        <v>0</v>
      </c>
      <c r="T93" s="45">
        <v>729167</v>
      </c>
      <c r="U93" s="45">
        <v>2512583</v>
      </c>
      <c r="V93" s="45">
        <v>1101613.8262990362</v>
      </c>
      <c r="W93" s="47">
        <v>4343363.8262990359</v>
      </c>
      <c r="X93" s="44">
        <v>-542441.414838347</v>
      </c>
      <c r="Y93" s="45">
        <v>-889408.02780488809</v>
      </c>
      <c r="Z93" s="45">
        <v>-412053.45925595309</v>
      </c>
      <c r="AA93" s="45">
        <v>-266611.22960668628</v>
      </c>
      <c r="AB93" s="45">
        <v>0</v>
      </c>
      <c r="AC93" s="46">
        <v>0</v>
      </c>
    </row>
    <row r="94" spans="1:29" s="48" customFormat="1" ht="13.5" x14ac:dyDescent="0.25">
      <c r="A94" s="40" t="s">
        <v>644</v>
      </c>
      <c r="B94" s="41" t="s">
        <v>645</v>
      </c>
      <c r="C94" s="42">
        <v>148307.03</v>
      </c>
      <c r="D94" s="43">
        <v>4.9801000000000001E-4</v>
      </c>
      <c r="E94" s="43">
        <v>5.3273999999999997E-4</v>
      </c>
      <c r="F94" s="44">
        <v>1196817</v>
      </c>
      <c r="G94" s="45">
        <v>1585162</v>
      </c>
      <c r="H94" s="46">
        <v>885740</v>
      </c>
      <c r="I94" s="44">
        <v>71166</v>
      </c>
      <c r="J94" s="45">
        <v>-113903.07500288278</v>
      </c>
      <c r="K94" s="45">
        <v>-42737.075002882775</v>
      </c>
      <c r="L94" s="45">
        <v>0</v>
      </c>
      <c r="M94" s="46">
        <v>-42737.075002882775</v>
      </c>
      <c r="N94" s="44">
        <v>80942</v>
      </c>
      <c r="O94" s="45">
        <v>0</v>
      </c>
      <c r="P94" s="45">
        <v>35427</v>
      </c>
      <c r="Q94" s="45">
        <v>8290.9793614437403</v>
      </c>
      <c r="R94" s="46">
        <v>124659.97936144374</v>
      </c>
      <c r="S94" s="44">
        <v>0</v>
      </c>
      <c r="T94" s="45">
        <v>39727</v>
      </c>
      <c r="U94" s="45">
        <v>136894</v>
      </c>
      <c r="V94" s="45">
        <v>227364.03614776902</v>
      </c>
      <c r="W94" s="47">
        <v>403985.03614776902</v>
      </c>
      <c r="X94" s="44">
        <v>-136350.26785575555</v>
      </c>
      <c r="Y94" s="45">
        <v>-77923.548468836831</v>
      </c>
      <c r="Z94" s="45">
        <v>-44777.350697757814</v>
      </c>
      <c r="AA94" s="45">
        <v>-20273.889763975094</v>
      </c>
      <c r="AB94" s="45">
        <v>0</v>
      </c>
      <c r="AC94" s="46">
        <v>0</v>
      </c>
    </row>
    <row r="95" spans="1:29" s="48" customFormat="1" ht="13.5" x14ac:dyDescent="0.25">
      <c r="A95" s="40" t="s">
        <v>650</v>
      </c>
      <c r="B95" s="41" t="s">
        <v>651</v>
      </c>
      <c r="C95" s="42">
        <v>103036.85</v>
      </c>
      <c r="D95" s="43">
        <v>3.4599000000000001E-4</v>
      </c>
      <c r="E95" s="43">
        <v>3.6256E-4</v>
      </c>
      <c r="F95" s="44">
        <v>831483</v>
      </c>
      <c r="G95" s="45">
        <v>1101283</v>
      </c>
      <c r="H95" s="46">
        <v>615364</v>
      </c>
      <c r="I95" s="44">
        <v>49442</v>
      </c>
      <c r="J95" s="45">
        <v>-58142.952024755483</v>
      </c>
      <c r="K95" s="45">
        <v>-8700.9520247554829</v>
      </c>
      <c r="L95" s="45">
        <v>0</v>
      </c>
      <c r="M95" s="46">
        <v>-8700.9520247554829</v>
      </c>
      <c r="N95" s="44">
        <v>56234</v>
      </c>
      <c r="O95" s="45">
        <v>0</v>
      </c>
      <c r="P95" s="45">
        <v>24612</v>
      </c>
      <c r="Q95" s="45">
        <v>0</v>
      </c>
      <c r="R95" s="46">
        <v>80846</v>
      </c>
      <c r="S95" s="44">
        <v>0</v>
      </c>
      <c r="T95" s="45">
        <v>27600</v>
      </c>
      <c r="U95" s="45">
        <v>95106</v>
      </c>
      <c r="V95" s="45">
        <v>103567.65043697806</v>
      </c>
      <c r="W95" s="47">
        <v>226273.65043697806</v>
      </c>
      <c r="X95" s="44">
        <v>-57857.558050770014</v>
      </c>
      <c r="Y95" s="45">
        <v>-47523.052544426202</v>
      </c>
      <c r="Z95" s="45">
        <v>-27111.40940992863</v>
      </c>
      <c r="AA95" s="45">
        <v>-12935.630431853207</v>
      </c>
      <c r="AB95" s="45">
        <v>0</v>
      </c>
      <c r="AC95" s="46">
        <v>0</v>
      </c>
    </row>
    <row r="96" spans="1:29" s="48" customFormat="1" ht="13.5" x14ac:dyDescent="0.25">
      <c r="A96" s="40" t="s">
        <v>658</v>
      </c>
      <c r="B96" s="41" t="s">
        <v>659</v>
      </c>
      <c r="C96" s="42">
        <v>6787598.6699999999</v>
      </c>
      <c r="D96" s="43">
        <v>2.2792529999999998E-2</v>
      </c>
      <c r="E96" s="43">
        <v>2.2222840000000001E-2</v>
      </c>
      <c r="F96" s="44">
        <v>54774989</v>
      </c>
      <c r="G96" s="45">
        <v>72548434</v>
      </c>
      <c r="H96" s="46">
        <v>40537863</v>
      </c>
      <c r="I96" s="44">
        <v>3257048</v>
      </c>
      <c r="J96" s="45">
        <v>-174017.21092352146</v>
      </c>
      <c r="K96" s="45">
        <v>3083030.7890764787</v>
      </c>
      <c r="L96" s="45">
        <v>0</v>
      </c>
      <c r="M96" s="46">
        <v>3083030.7890764787</v>
      </c>
      <c r="N96" s="44">
        <v>3704470</v>
      </c>
      <c r="O96" s="45">
        <v>0</v>
      </c>
      <c r="P96" s="45">
        <v>1621374</v>
      </c>
      <c r="Q96" s="45">
        <v>2993825.750826526</v>
      </c>
      <c r="R96" s="46">
        <v>8319669.7508265264</v>
      </c>
      <c r="S96" s="44">
        <v>0</v>
      </c>
      <c r="T96" s="45">
        <v>1818211</v>
      </c>
      <c r="U96" s="45">
        <v>6265240</v>
      </c>
      <c r="V96" s="45">
        <v>1490216.9504390359</v>
      </c>
      <c r="W96" s="47">
        <v>9573667.9504390359</v>
      </c>
      <c r="X96" s="44">
        <v>-48723.242857842357</v>
      </c>
      <c r="Y96" s="45">
        <v>-41486.197527128737</v>
      </c>
      <c r="Z96" s="45">
        <v>-564346.1973812842</v>
      </c>
      <c r="AA96" s="45">
        <v>-599442.56184625404</v>
      </c>
      <c r="AB96" s="45">
        <v>0</v>
      </c>
      <c r="AC96" s="46">
        <v>0</v>
      </c>
    </row>
    <row r="97" spans="1:29" s="48" customFormat="1" ht="13.5" x14ac:dyDescent="0.25">
      <c r="A97" s="40" t="s">
        <v>670</v>
      </c>
      <c r="B97" s="41" t="s">
        <v>671</v>
      </c>
      <c r="C97" s="42">
        <v>126801.22</v>
      </c>
      <c r="D97" s="43">
        <v>4.2579E-4</v>
      </c>
      <c r="E97" s="43">
        <v>5.5581999999999995E-4</v>
      </c>
      <c r="F97" s="44">
        <v>1023258</v>
      </c>
      <c r="G97" s="45">
        <v>1355286</v>
      </c>
      <c r="H97" s="46">
        <v>757293</v>
      </c>
      <c r="I97" s="44">
        <v>60845</v>
      </c>
      <c r="J97" s="45">
        <v>-189164.52799178698</v>
      </c>
      <c r="K97" s="45">
        <v>-128319.52799178698</v>
      </c>
      <c r="L97" s="45">
        <v>0</v>
      </c>
      <c r="M97" s="46">
        <v>-128319.52799178698</v>
      </c>
      <c r="N97" s="44">
        <v>69204</v>
      </c>
      <c r="O97" s="45">
        <v>0</v>
      </c>
      <c r="P97" s="45">
        <v>30289</v>
      </c>
      <c r="Q97" s="45">
        <v>3607.7734804293377</v>
      </c>
      <c r="R97" s="46">
        <v>103100.77348042934</v>
      </c>
      <c r="S97" s="44">
        <v>0</v>
      </c>
      <c r="T97" s="45">
        <v>33966</v>
      </c>
      <c r="U97" s="45">
        <v>117042</v>
      </c>
      <c r="V97" s="45">
        <v>460050.57704315468</v>
      </c>
      <c r="W97" s="47">
        <v>611058.57704315474</v>
      </c>
      <c r="X97" s="44">
        <v>-190428.4361099583</v>
      </c>
      <c r="Y97" s="45">
        <v>-177743.61641979014</v>
      </c>
      <c r="Z97" s="45">
        <v>-107189.27949375797</v>
      </c>
      <c r="AA97" s="45">
        <v>-32596.471539218881</v>
      </c>
      <c r="AB97" s="45">
        <v>0</v>
      </c>
      <c r="AC97" s="46">
        <v>0</v>
      </c>
    </row>
    <row r="98" spans="1:29" s="48" customFormat="1" ht="13.5" x14ac:dyDescent="0.25">
      <c r="A98" s="40" t="s">
        <v>674</v>
      </c>
      <c r="B98" s="41" t="s">
        <v>675</v>
      </c>
      <c r="C98" s="42">
        <v>385458.13</v>
      </c>
      <c r="D98" s="43">
        <v>1.29436E-3</v>
      </c>
      <c r="E98" s="43">
        <v>1.4903399999999999E-3</v>
      </c>
      <c r="F98" s="44">
        <v>3110605</v>
      </c>
      <c r="G98" s="45">
        <v>4119937</v>
      </c>
      <c r="H98" s="46">
        <v>2302096</v>
      </c>
      <c r="I98" s="44">
        <v>184964</v>
      </c>
      <c r="J98" s="45">
        <v>-239819.97287764825</v>
      </c>
      <c r="K98" s="45">
        <v>-54855.972877648252</v>
      </c>
      <c r="L98" s="45">
        <v>0</v>
      </c>
      <c r="M98" s="46">
        <v>-54855.972877648252</v>
      </c>
      <c r="N98" s="44">
        <v>210372</v>
      </c>
      <c r="O98" s="45">
        <v>0</v>
      </c>
      <c r="P98" s="45">
        <v>92076</v>
      </c>
      <c r="Q98" s="45">
        <v>0</v>
      </c>
      <c r="R98" s="46">
        <v>302448</v>
      </c>
      <c r="S98" s="44">
        <v>0</v>
      </c>
      <c r="T98" s="45">
        <v>103254</v>
      </c>
      <c r="U98" s="45">
        <v>355795</v>
      </c>
      <c r="V98" s="45">
        <v>580105.28709140141</v>
      </c>
      <c r="W98" s="47">
        <v>1039154.2870914014</v>
      </c>
      <c r="X98" s="44">
        <v>-234017.56854880525</v>
      </c>
      <c r="Y98" s="45">
        <v>-247598.68154744492</v>
      </c>
      <c r="Z98" s="45">
        <v>-186315.9320201214</v>
      </c>
      <c r="AA98" s="45">
        <v>-68774.104975029826</v>
      </c>
      <c r="AB98" s="45">
        <v>0</v>
      </c>
      <c r="AC98" s="46">
        <v>0</v>
      </c>
    </row>
    <row r="99" spans="1:29" s="48" customFormat="1" ht="13.5" x14ac:dyDescent="0.25">
      <c r="A99" s="40" t="s">
        <v>686</v>
      </c>
      <c r="B99" s="41" t="s">
        <v>687</v>
      </c>
      <c r="C99" s="42">
        <v>659905.24</v>
      </c>
      <c r="D99" s="43">
        <v>2.21594E-3</v>
      </c>
      <c r="E99" s="43">
        <v>2.1607499999999999E-3</v>
      </c>
      <c r="F99" s="44">
        <v>5325345</v>
      </c>
      <c r="G99" s="45">
        <v>7053319</v>
      </c>
      <c r="H99" s="46">
        <v>3941180</v>
      </c>
      <c r="I99" s="44">
        <v>316657</v>
      </c>
      <c r="J99" s="45">
        <v>-276342.23637163895</v>
      </c>
      <c r="K99" s="45">
        <v>40314.763628361048</v>
      </c>
      <c r="L99" s="45">
        <v>0</v>
      </c>
      <c r="M99" s="46">
        <v>40314.763628361048</v>
      </c>
      <c r="N99" s="44">
        <v>360157</v>
      </c>
      <c r="O99" s="45">
        <v>0</v>
      </c>
      <c r="P99" s="45">
        <v>157634</v>
      </c>
      <c r="Q99" s="45">
        <v>304508.85472048883</v>
      </c>
      <c r="R99" s="46">
        <v>822299.85472048889</v>
      </c>
      <c r="S99" s="44">
        <v>0</v>
      </c>
      <c r="T99" s="45">
        <v>176771</v>
      </c>
      <c r="U99" s="45">
        <v>609120</v>
      </c>
      <c r="V99" s="45">
        <v>269487.8944804921</v>
      </c>
      <c r="W99" s="47">
        <v>1055378.894480492</v>
      </c>
      <c r="X99" s="44">
        <v>-108121.86488229207</v>
      </c>
      <c r="Y99" s="45">
        <v>-12253.06718073324</v>
      </c>
      <c r="Z99" s="45">
        <v>-54395.73879142724</v>
      </c>
      <c r="AA99" s="45">
        <v>-58308.36890555056</v>
      </c>
      <c r="AB99" s="45">
        <v>0</v>
      </c>
      <c r="AC99" s="46">
        <v>0</v>
      </c>
    </row>
    <row r="100" spans="1:29" s="48" customFormat="1" ht="13.5" x14ac:dyDescent="0.25">
      <c r="A100" s="40" t="s">
        <v>710</v>
      </c>
      <c r="B100" s="41" t="s">
        <v>711</v>
      </c>
      <c r="C100" s="42">
        <v>108820.57</v>
      </c>
      <c r="D100" s="43">
        <v>3.6541999999999998E-4</v>
      </c>
      <c r="E100" s="43">
        <v>4.0925E-4</v>
      </c>
      <c r="F100" s="44">
        <v>878177</v>
      </c>
      <c r="G100" s="45">
        <v>1163129</v>
      </c>
      <c r="H100" s="46">
        <v>649921</v>
      </c>
      <c r="I100" s="44">
        <v>52218</v>
      </c>
      <c r="J100" s="45">
        <v>24161.778386429232</v>
      </c>
      <c r="K100" s="45">
        <v>76379.778386429229</v>
      </c>
      <c r="L100" s="45">
        <v>0</v>
      </c>
      <c r="M100" s="46">
        <v>76379.778386429229</v>
      </c>
      <c r="N100" s="44">
        <v>59392</v>
      </c>
      <c r="O100" s="45">
        <v>0</v>
      </c>
      <c r="P100" s="45">
        <v>25995</v>
      </c>
      <c r="Q100" s="45">
        <v>50665.961926076976</v>
      </c>
      <c r="R100" s="46">
        <v>136052.96192607697</v>
      </c>
      <c r="S100" s="44">
        <v>0</v>
      </c>
      <c r="T100" s="45">
        <v>29150</v>
      </c>
      <c r="U100" s="45">
        <v>100447</v>
      </c>
      <c r="V100" s="45">
        <v>92529.889035830114</v>
      </c>
      <c r="W100" s="47">
        <v>222126.8890358301</v>
      </c>
      <c r="X100" s="44">
        <v>-4295.7115002190294</v>
      </c>
      <c r="Y100" s="45">
        <v>-22198.386461496375</v>
      </c>
      <c r="Z100" s="45">
        <v>-41915.422330468478</v>
      </c>
      <c r="AA100" s="45">
        <v>-17664.406817569252</v>
      </c>
      <c r="AB100" s="45">
        <v>0</v>
      </c>
      <c r="AC100" s="46">
        <v>0</v>
      </c>
    </row>
    <row r="101" spans="1:29" s="48" customFormat="1" ht="13.5" x14ac:dyDescent="0.25">
      <c r="A101" s="40" t="s">
        <v>722</v>
      </c>
      <c r="B101" s="41" t="s">
        <v>723</v>
      </c>
      <c r="C101" s="42">
        <v>638024.33000000007</v>
      </c>
      <c r="D101" s="43">
        <v>2.1424600000000001E-3</v>
      </c>
      <c r="E101" s="43">
        <v>2.2248799999999998E-3</v>
      </c>
      <c r="F101" s="44">
        <v>5148758</v>
      </c>
      <c r="G101" s="45">
        <v>6819432</v>
      </c>
      <c r="H101" s="46">
        <v>3810492</v>
      </c>
      <c r="I101" s="44">
        <v>306157</v>
      </c>
      <c r="J101" s="45">
        <v>-245593.93910643988</v>
      </c>
      <c r="K101" s="45">
        <v>60563.060893560119</v>
      </c>
      <c r="L101" s="45">
        <v>0</v>
      </c>
      <c r="M101" s="46">
        <v>60563.060893560119</v>
      </c>
      <c r="N101" s="44">
        <v>348214</v>
      </c>
      <c r="O101" s="45">
        <v>0</v>
      </c>
      <c r="P101" s="45">
        <v>152406</v>
      </c>
      <c r="Q101" s="45">
        <v>0</v>
      </c>
      <c r="R101" s="46">
        <v>500620</v>
      </c>
      <c r="S101" s="44">
        <v>0</v>
      </c>
      <c r="T101" s="45">
        <v>170909</v>
      </c>
      <c r="U101" s="45">
        <v>588922</v>
      </c>
      <c r="V101" s="45">
        <v>419296.51418393332</v>
      </c>
      <c r="W101" s="47">
        <v>1179127.5141839334</v>
      </c>
      <c r="X101" s="44">
        <v>-191222.91320392731</v>
      </c>
      <c r="Y101" s="45">
        <v>-254286.02934410254</v>
      </c>
      <c r="Z101" s="45">
        <v>-155968.34424214886</v>
      </c>
      <c r="AA101" s="45">
        <v>-77030.227393754802</v>
      </c>
      <c r="AB101" s="45">
        <v>0</v>
      </c>
      <c r="AC101" s="46">
        <v>0</v>
      </c>
    </row>
    <row r="102" spans="1:29" s="48" customFormat="1" ht="13.5" x14ac:dyDescent="0.25">
      <c r="A102" s="40" t="s">
        <v>734</v>
      </c>
      <c r="B102" s="41" t="s">
        <v>735</v>
      </c>
      <c r="C102" s="42">
        <v>304550.8</v>
      </c>
      <c r="D102" s="43">
        <v>1.02267E-3</v>
      </c>
      <c r="E102" s="43">
        <v>1.16614E-3</v>
      </c>
      <c r="F102" s="44">
        <v>2457680</v>
      </c>
      <c r="G102" s="45">
        <v>3255150</v>
      </c>
      <c r="H102" s="46">
        <v>1818879</v>
      </c>
      <c r="I102" s="44">
        <v>146139</v>
      </c>
      <c r="J102" s="45">
        <v>-148174.93687117845</v>
      </c>
      <c r="K102" s="45">
        <v>-2035.9368711784482</v>
      </c>
      <c r="L102" s="45">
        <v>0</v>
      </c>
      <c r="M102" s="46">
        <v>-2035.9368711784482</v>
      </c>
      <c r="N102" s="44">
        <v>166215</v>
      </c>
      <c r="O102" s="45">
        <v>0</v>
      </c>
      <c r="P102" s="45">
        <v>72749</v>
      </c>
      <c r="Q102" s="45">
        <v>62429.211713127072</v>
      </c>
      <c r="R102" s="46">
        <v>301393.21171312709</v>
      </c>
      <c r="S102" s="44">
        <v>0</v>
      </c>
      <c r="T102" s="45">
        <v>81581</v>
      </c>
      <c r="U102" s="45">
        <v>281113</v>
      </c>
      <c r="V102" s="45">
        <v>379163.99962592602</v>
      </c>
      <c r="W102" s="47">
        <v>741857.99962592602</v>
      </c>
      <c r="X102" s="44">
        <v>-132664.92834216257</v>
      </c>
      <c r="Y102" s="45">
        <v>-121625.5080024718</v>
      </c>
      <c r="Z102" s="45">
        <v>-133566.34689167322</v>
      </c>
      <c r="AA102" s="45">
        <v>-52608.004676491328</v>
      </c>
      <c r="AB102" s="45">
        <v>0</v>
      </c>
      <c r="AC102" s="46">
        <v>0</v>
      </c>
    </row>
    <row r="103" spans="1:29" s="48" customFormat="1" ht="13.5" x14ac:dyDescent="0.25">
      <c r="A103" s="40" t="s">
        <v>736</v>
      </c>
      <c r="B103" s="41" t="s">
        <v>737</v>
      </c>
      <c r="C103" s="42">
        <v>199356.91</v>
      </c>
      <c r="D103" s="43">
        <v>6.6943000000000005E-4</v>
      </c>
      <c r="E103" s="43">
        <v>7.628E-4</v>
      </c>
      <c r="F103" s="44">
        <v>1608774</v>
      </c>
      <c r="G103" s="45">
        <v>2130790</v>
      </c>
      <c r="H103" s="46">
        <v>1190621</v>
      </c>
      <c r="I103" s="44">
        <v>95661</v>
      </c>
      <c r="J103" s="45">
        <v>-18304.489805489444</v>
      </c>
      <c r="K103" s="45">
        <v>77356.510194510556</v>
      </c>
      <c r="L103" s="45">
        <v>0</v>
      </c>
      <c r="M103" s="46">
        <v>77356.510194510556</v>
      </c>
      <c r="N103" s="44">
        <v>108802</v>
      </c>
      <c r="O103" s="45">
        <v>0</v>
      </c>
      <c r="P103" s="45">
        <v>47621</v>
      </c>
      <c r="Q103" s="45">
        <v>11145.568796222107</v>
      </c>
      <c r="R103" s="46">
        <v>167568.5687962221</v>
      </c>
      <c r="S103" s="44">
        <v>0</v>
      </c>
      <c r="T103" s="45">
        <v>53402</v>
      </c>
      <c r="U103" s="45">
        <v>184014</v>
      </c>
      <c r="V103" s="45">
        <v>210526.10687191563</v>
      </c>
      <c r="W103" s="47">
        <v>447942.10687191563</v>
      </c>
      <c r="X103" s="44">
        <v>-61038.628266048465</v>
      </c>
      <c r="Y103" s="45">
        <v>-95794.067246089107</v>
      </c>
      <c r="Z103" s="45">
        <v>-89187.284744356322</v>
      </c>
      <c r="AA103" s="45">
        <v>-34353.557819199632</v>
      </c>
      <c r="AB103" s="45">
        <v>0</v>
      </c>
      <c r="AC103" s="46">
        <v>0</v>
      </c>
    </row>
    <row r="104" spans="1:29" s="48" customFormat="1" ht="13.5" x14ac:dyDescent="0.25">
      <c r="A104" s="40" t="s">
        <v>756</v>
      </c>
      <c r="B104" s="41" t="s">
        <v>757</v>
      </c>
      <c r="C104" s="42">
        <v>4576.6400000000003</v>
      </c>
      <c r="D104" s="43">
        <v>1.537E-5</v>
      </c>
      <c r="E104" s="43">
        <v>0</v>
      </c>
      <c r="F104" s="44">
        <v>36937</v>
      </c>
      <c r="G104" s="45">
        <v>48923</v>
      </c>
      <c r="H104" s="46">
        <v>27336</v>
      </c>
      <c r="I104" s="44">
        <v>2196</v>
      </c>
      <c r="J104" s="45">
        <v>-11365.71929771069</v>
      </c>
      <c r="K104" s="45">
        <v>-9169.7192977106897</v>
      </c>
      <c r="L104" s="45">
        <v>0</v>
      </c>
      <c r="M104" s="46">
        <v>-9169.7192977106897</v>
      </c>
      <c r="N104" s="44">
        <v>2498</v>
      </c>
      <c r="O104" s="45">
        <v>0</v>
      </c>
      <c r="P104" s="45">
        <v>1093</v>
      </c>
      <c r="Q104" s="45">
        <v>31465.455571794912</v>
      </c>
      <c r="R104" s="46">
        <v>35056.455571794912</v>
      </c>
      <c r="S104" s="44">
        <v>0</v>
      </c>
      <c r="T104" s="45">
        <v>1226</v>
      </c>
      <c r="U104" s="45">
        <v>4225</v>
      </c>
      <c r="V104" s="45">
        <v>136.99526196370883</v>
      </c>
      <c r="W104" s="47">
        <v>5587.9952619637088</v>
      </c>
      <c r="X104" s="44">
        <v>9518.5650997013854</v>
      </c>
      <c r="Y104" s="45">
        <v>9015.5603616650951</v>
      </c>
      <c r="Z104" s="45">
        <v>9060.5603616650951</v>
      </c>
      <c r="AA104" s="45">
        <v>1873.7744867996284</v>
      </c>
      <c r="AB104" s="45">
        <v>0</v>
      </c>
      <c r="AC104" s="46">
        <v>0</v>
      </c>
    </row>
    <row r="105" spans="1:29" s="48" customFormat="1" ht="13.5" x14ac:dyDescent="0.25">
      <c r="A105" s="40" t="s">
        <v>758</v>
      </c>
      <c r="B105" s="41" t="s">
        <v>759</v>
      </c>
      <c r="C105" s="42">
        <v>0</v>
      </c>
      <c r="D105" s="43">
        <v>0</v>
      </c>
      <c r="E105" s="43">
        <v>0</v>
      </c>
      <c r="F105" s="44">
        <v>0</v>
      </c>
      <c r="G105" s="45">
        <v>0</v>
      </c>
      <c r="H105" s="46">
        <v>0</v>
      </c>
      <c r="I105" s="44">
        <v>0</v>
      </c>
      <c r="J105" s="45">
        <v>-179050.61577024494</v>
      </c>
      <c r="K105" s="45">
        <v>-179050.61577024494</v>
      </c>
      <c r="L105" s="45">
        <v>0</v>
      </c>
      <c r="M105" s="46">
        <v>-179050.61577024494</v>
      </c>
      <c r="N105" s="44">
        <v>0</v>
      </c>
      <c r="O105" s="45">
        <v>0</v>
      </c>
      <c r="P105" s="45">
        <v>0</v>
      </c>
      <c r="Q105" s="45">
        <v>0</v>
      </c>
      <c r="R105" s="46">
        <v>0</v>
      </c>
      <c r="S105" s="44">
        <v>0</v>
      </c>
      <c r="T105" s="45">
        <v>0</v>
      </c>
      <c r="U105" s="45">
        <v>0</v>
      </c>
      <c r="V105" s="45">
        <v>74380.369031817128</v>
      </c>
      <c r="W105" s="47">
        <v>74380.369031817128</v>
      </c>
      <c r="X105" s="44">
        <v>-66985.934319940643</v>
      </c>
      <c r="Y105" s="45">
        <v>-7394.4347118764854</v>
      </c>
      <c r="Z105" s="45">
        <v>0</v>
      </c>
      <c r="AA105" s="45">
        <v>0</v>
      </c>
      <c r="AB105" s="45">
        <v>0</v>
      </c>
      <c r="AC105" s="46">
        <v>0</v>
      </c>
    </row>
    <row r="106" spans="1:29" s="48" customFormat="1" ht="13.5" x14ac:dyDescent="0.25">
      <c r="A106" s="40" t="s">
        <v>774</v>
      </c>
      <c r="B106" s="41" t="s">
        <v>775</v>
      </c>
      <c r="C106" s="42">
        <v>142523.07999999999</v>
      </c>
      <c r="D106" s="43">
        <v>4.7858999999999998E-4</v>
      </c>
      <c r="E106" s="43">
        <v>3.8829000000000001E-4</v>
      </c>
      <c r="F106" s="44">
        <v>1150147</v>
      </c>
      <c r="G106" s="45">
        <v>1523348</v>
      </c>
      <c r="H106" s="46">
        <v>851201</v>
      </c>
      <c r="I106" s="44">
        <v>68390</v>
      </c>
      <c r="J106" s="45">
        <v>-175955.93286497134</v>
      </c>
      <c r="K106" s="45">
        <v>-107565.93286497134</v>
      </c>
      <c r="L106" s="45">
        <v>0</v>
      </c>
      <c r="M106" s="46">
        <v>-107565.93286497134</v>
      </c>
      <c r="N106" s="44">
        <v>77785</v>
      </c>
      <c r="O106" s="45">
        <v>0</v>
      </c>
      <c r="P106" s="45">
        <v>34045</v>
      </c>
      <c r="Q106" s="45">
        <v>182963.69028675358</v>
      </c>
      <c r="R106" s="46">
        <v>294793.69028675358</v>
      </c>
      <c r="S106" s="44">
        <v>0</v>
      </c>
      <c r="T106" s="45">
        <v>38178</v>
      </c>
      <c r="U106" s="45">
        <v>131555</v>
      </c>
      <c r="V106" s="45">
        <v>380801.13071465329</v>
      </c>
      <c r="W106" s="47">
        <v>550534.13071465329</v>
      </c>
      <c r="X106" s="44">
        <v>-186316.75196380116</v>
      </c>
      <c r="Y106" s="45">
        <v>-95848.124478405342</v>
      </c>
      <c r="Z106" s="45">
        <v>27095.717111173042</v>
      </c>
      <c r="AA106" s="45">
        <v>-671.28109686621974</v>
      </c>
      <c r="AB106" s="45">
        <v>0</v>
      </c>
      <c r="AC106" s="46">
        <v>0</v>
      </c>
    </row>
    <row r="107" spans="1:29" s="48" customFormat="1" ht="13.5" x14ac:dyDescent="0.25">
      <c r="A107" s="40" t="s">
        <v>782</v>
      </c>
      <c r="B107" s="41" t="s">
        <v>783</v>
      </c>
      <c r="C107" s="42">
        <v>569056.78999999992</v>
      </c>
      <c r="D107" s="43">
        <v>1.9108700000000001E-3</v>
      </c>
      <c r="E107" s="43">
        <v>1.8384300000000001E-3</v>
      </c>
      <c r="F107" s="44">
        <v>4592201</v>
      </c>
      <c r="G107" s="45">
        <v>6082283</v>
      </c>
      <c r="H107" s="46">
        <v>3398595</v>
      </c>
      <c r="I107" s="44">
        <v>273063</v>
      </c>
      <c r="J107" s="45">
        <v>164184.9970250045</v>
      </c>
      <c r="K107" s="45">
        <v>437247.99702500447</v>
      </c>
      <c r="L107" s="45">
        <v>0</v>
      </c>
      <c r="M107" s="46">
        <v>437247.99702500447</v>
      </c>
      <c r="N107" s="44">
        <v>310574</v>
      </c>
      <c r="O107" s="45">
        <v>0</v>
      </c>
      <c r="P107" s="45">
        <v>135932</v>
      </c>
      <c r="Q107" s="45">
        <v>366201.14999440976</v>
      </c>
      <c r="R107" s="46">
        <v>812707.14999440976</v>
      </c>
      <c r="S107" s="44">
        <v>0</v>
      </c>
      <c r="T107" s="45">
        <v>152434</v>
      </c>
      <c r="U107" s="45">
        <v>525262</v>
      </c>
      <c r="V107" s="45">
        <v>46965.065891403479</v>
      </c>
      <c r="W107" s="47">
        <v>724661.06589140347</v>
      </c>
      <c r="X107" s="44">
        <v>196287.17715910694</v>
      </c>
      <c r="Y107" s="45">
        <v>-21316.369249702511</v>
      </c>
      <c r="Z107" s="45">
        <v>-40423.49530432625</v>
      </c>
      <c r="AA107" s="45">
        <v>-46501.22850207187</v>
      </c>
      <c r="AB107" s="45">
        <v>0</v>
      </c>
      <c r="AC107" s="46">
        <v>0</v>
      </c>
    </row>
    <row r="108" spans="1:29" s="48" customFormat="1" ht="13.5" x14ac:dyDescent="0.25">
      <c r="A108" s="40" t="s">
        <v>786</v>
      </c>
      <c r="B108" s="41" t="s">
        <v>787</v>
      </c>
      <c r="C108" s="42">
        <v>3568532.58</v>
      </c>
      <c r="D108" s="43">
        <v>1.1983010000000001E-2</v>
      </c>
      <c r="E108" s="43">
        <v>1.1390519999999999E-2</v>
      </c>
      <c r="F108" s="44">
        <v>28797559</v>
      </c>
      <c r="G108" s="45">
        <v>38141821</v>
      </c>
      <c r="H108" s="46">
        <v>21312492</v>
      </c>
      <c r="I108" s="44">
        <v>1712370</v>
      </c>
      <c r="J108" s="45">
        <v>1520065.1067980083</v>
      </c>
      <c r="K108" s="45">
        <v>3232435.1067980081</v>
      </c>
      <c r="L108" s="45">
        <v>0</v>
      </c>
      <c r="M108" s="46">
        <v>3232435.1067980081</v>
      </c>
      <c r="N108" s="44">
        <v>1947599</v>
      </c>
      <c r="O108" s="45">
        <v>0</v>
      </c>
      <c r="P108" s="45">
        <v>852426</v>
      </c>
      <c r="Q108" s="45">
        <v>1977181.0619701608</v>
      </c>
      <c r="R108" s="46">
        <v>4777206.0619701613</v>
      </c>
      <c r="S108" s="44">
        <v>0</v>
      </c>
      <c r="T108" s="45">
        <v>955912</v>
      </c>
      <c r="U108" s="45">
        <v>3293905</v>
      </c>
      <c r="V108" s="45">
        <v>0</v>
      </c>
      <c r="W108" s="47">
        <v>4249817</v>
      </c>
      <c r="X108" s="44">
        <v>824324.48890698305</v>
      </c>
      <c r="Y108" s="45">
        <v>102964.48942363483</v>
      </c>
      <c r="Z108" s="45">
        <v>-129312.9040864681</v>
      </c>
      <c r="AA108" s="45">
        <v>-270587.0122739888</v>
      </c>
      <c r="AB108" s="45">
        <v>0</v>
      </c>
      <c r="AC108" s="46">
        <v>0</v>
      </c>
    </row>
    <row r="109" spans="1:29" s="48" customFormat="1" ht="13.5" x14ac:dyDescent="0.25">
      <c r="A109" s="40" t="s">
        <v>788</v>
      </c>
      <c r="B109" s="41" t="s">
        <v>789</v>
      </c>
      <c r="C109" s="42">
        <v>1303324.73</v>
      </c>
      <c r="D109" s="43">
        <v>4.3765200000000001E-3</v>
      </c>
      <c r="E109" s="43">
        <v>4.4023700000000001E-3</v>
      </c>
      <c r="F109" s="44">
        <v>10517649</v>
      </c>
      <c r="G109" s="45">
        <v>13930427</v>
      </c>
      <c r="H109" s="46">
        <v>7783900</v>
      </c>
      <c r="I109" s="44">
        <v>625404</v>
      </c>
      <c r="J109" s="45">
        <v>81114.633684152752</v>
      </c>
      <c r="K109" s="45">
        <v>706518.63368415274</v>
      </c>
      <c r="L109" s="45">
        <v>0</v>
      </c>
      <c r="M109" s="46">
        <v>706518.63368415274</v>
      </c>
      <c r="N109" s="44">
        <v>711316</v>
      </c>
      <c r="O109" s="45">
        <v>0</v>
      </c>
      <c r="P109" s="45">
        <v>311329</v>
      </c>
      <c r="Q109" s="45">
        <v>208516.54581633213</v>
      </c>
      <c r="R109" s="46">
        <v>1231161.5458163321</v>
      </c>
      <c r="S109" s="44">
        <v>0</v>
      </c>
      <c r="T109" s="45">
        <v>349125</v>
      </c>
      <c r="U109" s="45">
        <v>1203023</v>
      </c>
      <c r="V109" s="45">
        <v>671713.74326101888</v>
      </c>
      <c r="W109" s="47">
        <v>2223861.7432610188</v>
      </c>
      <c r="X109" s="44">
        <v>-135958.0999833612</v>
      </c>
      <c r="Y109" s="45">
        <v>-485269.82075744605</v>
      </c>
      <c r="Z109" s="45">
        <v>-235799.09846899769</v>
      </c>
      <c r="AA109" s="45">
        <v>-135673.17823488172</v>
      </c>
      <c r="AB109" s="45">
        <v>0</v>
      </c>
      <c r="AC109" s="46">
        <v>0</v>
      </c>
    </row>
    <row r="110" spans="1:29" s="48" customFormat="1" ht="13.5" x14ac:dyDescent="0.25">
      <c r="A110" s="40" t="s">
        <v>792</v>
      </c>
      <c r="B110" s="41" t="s">
        <v>793</v>
      </c>
      <c r="C110" s="42">
        <v>0</v>
      </c>
      <c r="D110" s="43">
        <v>0</v>
      </c>
      <c r="E110" s="43">
        <v>3.8850000000000002E-5</v>
      </c>
      <c r="F110" s="44">
        <v>0</v>
      </c>
      <c r="G110" s="45">
        <v>0</v>
      </c>
      <c r="H110" s="46">
        <v>0</v>
      </c>
      <c r="I110" s="44">
        <v>0</v>
      </c>
      <c r="J110" s="45">
        <v>-133424.59889369213</v>
      </c>
      <c r="K110" s="45">
        <v>-133424.59889369213</v>
      </c>
      <c r="L110" s="45">
        <v>0</v>
      </c>
      <c r="M110" s="46">
        <v>-133424.59889369213</v>
      </c>
      <c r="N110" s="44">
        <v>0</v>
      </c>
      <c r="O110" s="45">
        <v>0</v>
      </c>
      <c r="P110" s="45">
        <v>0</v>
      </c>
      <c r="Q110" s="45">
        <v>5884.2372914482148</v>
      </c>
      <c r="R110" s="46">
        <v>5884.2372914482148</v>
      </c>
      <c r="S110" s="44">
        <v>0</v>
      </c>
      <c r="T110" s="45">
        <v>0</v>
      </c>
      <c r="U110" s="45">
        <v>0</v>
      </c>
      <c r="V110" s="45">
        <v>341782.93095344451</v>
      </c>
      <c r="W110" s="47">
        <v>341782.93095344451</v>
      </c>
      <c r="X110" s="44">
        <v>-148138.21061498846</v>
      </c>
      <c r="Y110" s="45">
        <v>-146454.97888280134</v>
      </c>
      <c r="Z110" s="45">
        <v>-35395.94172482819</v>
      </c>
      <c r="AA110" s="45">
        <v>-5909.5624393783073</v>
      </c>
      <c r="AB110" s="45">
        <v>0</v>
      </c>
      <c r="AC110" s="46">
        <v>0</v>
      </c>
    </row>
    <row r="111" spans="1:29" s="48" customFormat="1" ht="13.5" x14ac:dyDescent="0.25">
      <c r="A111" s="40" t="s">
        <v>798</v>
      </c>
      <c r="B111" s="41" t="s">
        <v>799</v>
      </c>
      <c r="C111" s="42">
        <v>154311.10999999999</v>
      </c>
      <c r="D111" s="43">
        <v>5.1816999999999998E-4</v>
      </c>
      <c r="E111" s="43">
        <v>5.1692000000000003E-4</v>
      </c>
      <c r="F111" s="44">
        <v>1245266</v>
      </c>
      <c r="G111" s="45">
        <v>1649331</v>
      </c>
      <c r="H111" s="46">
        <v>921596</v>
      </c>
      <c r="I111" s="44">
        <v>74046</v>
      </c>
      <c r="J111" s="45">
        <v>10440.826237934616</v>
      </c>
      <c r="K111" s="45">
        <v>84486.826237934612</v>
      </c>
      <c r="L111" s="45">
        <v>0</v>
      </c>
      <c r="M111" s="46">
        <v>84486.826237934612</v>
      </c>
      <c r="N111" s="44">
        <v>84218</v>
      </c>
      <c r="O111" s="45">
        <v>0</v>
      </c>
      <c r="P111" s="45">
        <v>36861</v>
      </c>
      <c r="Q111" s="45">
        <v>11651.437900729372</v>
      </c>
      <c r="R111" s="46">
        <v>132730.43790072936</v>
      </c>
      <c r="S111" s="44">
        <v>0</v>
      </c>
      <c r="T111" s="45">
        <v>41336</v>
      </c>
      <c r="U111" s="45">
        <v>142435</v>
      </c>
      <c r="V111" s="45">
        <v>1594.0481833896288</v>
      </c>
      <c r="W111" s="47">
        <v>185365.04818338962</v>
      </c>
      <c r="X111" s="44">
        <v>7269.0753920501684</v>
      </c>
      <c r="Y111" s="45">
        <v>-22285.011540921965</v>
      </c>
      <c r="Z111" s="45">
        <v>-22211.416957811471</v>
      </c>
      <c r="AA111" s="45">
        <v>-15407.257175976989</v>
      </c>
      <c r="AB111" s="45">
        <v>0</v>
      </c>
      <c r="AC111" s="46">
        <v>0</v>
      </c>
    </row>
    <row r="112" spans="1:29" s="48" customFormat="1" ht="13.5" x14ac:dyDescent="0.25">
      <c r="A112" s="40" t="s">
        <v>804</v>
      </c>
      <c r="B112" s="41" t="s">
        <v>805</v>
      </c>
      <c r="C112" s="42">
        <v>8757894.3800000008</v>
      </c>
      <c r="D112" s="43">
        <v>2.9408719999999999E-2</v>
      </c>
      <c r="E112" s="43">
        <v>2.8762599999999999E-2</v>
      </c>
      <c r="F112" s="44">
        <v>70675011</v>
      </c>
      <c r="G112" s="45">
        <v>93607712</v>
      </c>
      <c r="H112" s="46">
        <v>52305148</v>
      </c>
      <c r="I112" s="44">
        <v>4202501</v>
      </c>
      <c r="J112" s="45">
        <v>2264367.1347977165</v>
      </c>
      <c r="K112" s="45">
        <v>6466868.1347977165</v>
      </c>
      <c r="L112" s="45">
        <v>0</v>
      </c>
      <c r="M112" s="46">
        <v>6466868.1347977165</v>
      </c>
      <c r="N112" s="44">
        <v>4779800</v>
      </c>
      <c r="O112" s="45">
        <v>0</v>
      </c>
      <c r="P112" s="45">
        <v>2092024</v>
      </c>
      <c r="Q112" s="45">
        <v>5201428.1534498418</v>
      </c>
      <c r="R112" s="46">
        <v>12073252.153449841</v>
      </c>
      <c r="S112" s="44">
        <v>0</v>
      </c>
      <c r="T112" s="45">
        <v>2346000</v>
      </c>
      <c r="U112" s="45">
        <v>8083906</v>
      </c>
      <c r="V112" s="45">
        <v>557991.21606209979</v>
      </c>
      <c r="W112" s="47">
        <v>10987897.216062101</v>
      </c>
      <c r="X112" s="44">
        <v>1786506.7056665951</v>
      </c>
      <c r="Y112" s="45">
        <v>809562.24565182393</v>
      </c>
      <c r="Z112" s="45">
        <v>-723736.75778025226</v>
      </c>
      <c r="AA112" s="45">
        <v>-786977.25615042669</v>
      </c>
      <c r="AB112" s="45">
        <v>0</v>
      </c>
      <c r="AC112" s="46">
        <v>0</v>
      </c>
    </row>
    <row r="113" spans="1:29" s="48" customFormat="1" ht="13.5" x14ac:dyDescent="0.25">
      <c r="A113" s="40" t="s">
        <v>806</v>
      </c>
      <c r="B113" s="41" t="s">
        <v>807</v>
      </c>
      <c r="C113" s="42">
        <v>184701.53</v>
      </c>
      <c r="D113" s="43">
        <v>6.2021999999999999E-4</v>
      </c>
      <c r="E113" s="43">
        <v>5.4715000000000005E-4</v>
      </c>
      <c r="F113" s="44">
        <v>1490512</v>
      </c>
      <c r="G113" s="45">
        <v>1974155</v>
      </c>
      <c r="H113" s="46">
        <v>1103098</v>
      </c>
      <c r="I113" s="44">
        <v>88629</v>
      </c>
      <c r="J113" s="45">
        <v>107019.88908388978</v>
      </c>
      <c r="K113" s="45">
        <v>195648.88908388978</v>
      </c>
      <c r="L113" s="45">
        <v>0</v>
      </c>
      <c r="M113" s="46">
        <v>195648.88908388978</v>
      </c>
      <c r="N113" s="44">
        <v>100804</v>
      </c>
      <c r="O113" s="45">
        <v>0</v>
      </c>
      <c r="P113" s="45">
        <v>44120</v>
      </c>
      <c r="Q113" s="45">
        <v>262656.27788443695</v>
      </c>
      <c r="R113" s="46">
        <v>407580.27788443695</v>
      </c>
      <c r="S113" s="44">
        <v>0</v>
      </c>
      <c r="T113" s="45">
        <v>49476</v>
      </c>
      <c r="U113" s="45">
        <v>170487</v>
      </c>
      <c r="V113" s="45">
        <v>165411.91753224932</v>
      </c>
      <c r="W113" s="47">
        <v>385374.91753224935</v>
      </c>
      <c r="X113" s="44">
        <v>-12599.809214394212</v>
      </c>
      <c r="Y113" s="45">
        <v>20533.657520596447</v>
      </c>
      <c r="Z113" s="45">
        <v>21826.611079507471</v>
      </c>
      <c r="AA113" s="45">
        <v>-7555.099033522114</v>
      </c>
      <c r="AB113" s="45">
        <v>0</v>
      </c>
      <c r="AC113" s="46">
        <v>0</v>
      </c>
    </row>
    <row r="114" spans="1:29" s="48" customFormat="1" ht="13.5" x14ac:dyDescent="0.25">
      <c r="A114" s="40" t="s">
        <v>816</v>
      </c>
      <c r="B114" s="41" t="s">
        <v>817</v>
      </c>
      <c r="C114" s="42">
        <v>1411424.17</v>
      </c>
      <c r="D114" s="43">
        <v>4.7395199999999997E-3</v>
      </c>
      <c r="E114" s="43">
        <v>4.42458E-3</v>
      </c>
      <c r="F114" s="44">
        <v>11390010</v>
      </c>
      <c r="G114" s="45">
        <v>15085853</v>
      </c>
      <c r="H114" s="46">
        <v>8429517</v>
      </c>
      <c r="I114" s="44">
        <v>677277</v>
      </c>
      <c r="J114" s="45">
        <v>219644.58773923037</v>
      </c>
      <c r="K114" s="45">
        <v>896921.58773923037</v>
      </c>
      <c r="L114" s="45">
        <v>0</v>
      </c>
      <c r="M114" s="46">
        <v>896921.58773923037</v>
      </c>
      <c r="N114" s="44">
        <v>770314</v>
      </c>
      <c r="O114" s="45">
        <v>0</v>
      </c>
      <c r="P114" s="45">
        <v>337151</v>
      </c>
      <c r="Q114" s="45">
        <v>774788.22099055431</v>
      </c>
      <c r="R114" s="46">
        <v>1882253.2209905544</v>
      </c>
      <c r="S114" s="44">
        <v>0</v>
      </c>
      <c r="T114" s="45">
        <v>378082</v>
      </c>
      <c r="U114" s="45">
        <v>1302805</v>
      </c>
      <c r="V114" s="45">
        <v>21144.182133978346</v>
      </c>
      <c r="W114" s="47">
        <v>1702031.1821339782</v>
      </c>
      <c r="X114" s="44">
        <v>235768.25255391235</v>
      </c>
      <c r="Y114" s="45">
        <v>43234.986261377053</v>
      </c>
      <c r="Z114" s="45">
        <v>-4018.145336210524</v>
      </c>
      <c r="AA114" s="45">
        <v>-94763.054622502648</v>
      </c>
      <c r="AB114" s="45">
        <v>0</v>
      </c>
      <c r="AC114" s="46">
        <v>0</v>
      </c>
    </row>
    <row r="115" spans="1:29" s="48" customFormat="1" ht="13.5" x14ac:dyDescent="0.25">
      <c r="A115" s="40" t="s">
        <v>824</v>
      </c>
      <c r="B115" s="41" t="s">
        <v>825</v>
      </c>
      <c r="C115" s="42">
        <v>0</v>
      </c>
      <c r="D115" s="43">
        <v>0</v>
      </c>
      <c r="E115" s="43">
        <v>1.6350000000000001E-5</v>
      </c>
      <c r="F115" s="44">
        <v>0</v>
      </c>
      <c r="G115" s="45">
        <v>0</v>
      </c>
      <c r="H115" s="46">
        <v>0</v>
      </c>
      <c r="I115" s="44">
        <v>0</v>
      </c>
      <c r="J115" s="45">
        <v>805.54632130255732</v>
      </c>
      <c r="K115" s="45">
        <v>805.54632130255732</v>
      </c>
      <c r="L115" s="45">
        <v>0</v>
      </c>
      <c r="M115" s="46">
        <v>805.54632130255732</v>
      </c>
      <c r="N115" s="44">
        <v>0</v>
      </c>
      <c r="O115" s="45">
        <v>0</v>
      </c>
      <c r="P115" s="45">
        <v>0</v>
      </c>
      <c r="Q115" s="45">
        <v>21027.46887279737</v>
      </c>
      <c r="R115" s="46">
        <v>21027.46887279737</v>
      </c>
      <c r="S115" s="44">
        <v>0</v>
      </c>
      <c r="T115" s="45">
        <v>0</v>
      </c>
      <c r="U115" s="45">
        <v>0</v>
      </c>
      <c r="V115" s="45">
        <v>33574.985056158956</v>
      </c>
      <c r="W115" s="47">
        <v>33574.985056158956</v>
      </c>
      <c r="X115" s="44">
        <v>805.54632130255732</v>
      </c>
      <c r="Y115" s="45">
        <v>-1269.1289054946951</v>
      </c>
      <c r="Z115" s="45">
        <v>-9596.8976690836043</v>
      </c>
      <c r="AA115" s="45">
        <v>-2487.0359300858509</v>
      </c>
      <c r="AB115" s="45">
        <v>0</v>
      </c>
      <c r="AC115" s="46">
        <v>0</v>
      </c>
    </row>
    <row r="116" spans="1:29" s="48" customFormat="1" ht="13.5" x14ac:dyDescent="0.25">
      <c r="A116" s="40" t="s">
        <v>832</v>
      </c>
      <c r="B116" s="41" t="s">
        <v>833</v>
      </c>
      <c r="C116" s="42">
        <v>3003155.67</v>
      </c>
      <c r="D116" s="43">
        <v>1.00845E-2</v>
      </c>
      <c r="E116" s="43">
        <v>9.5192200000000001E-3</v>
      </c>
      <c r="F116" s="44">
        <v>24235062</v>
      </c>
      <c r="G116" s="45">
        <v>32098880</v>
      </c>
      <c r="H116" s="46">
        <v>17935880</v>
      </c>
      <c r="I116" s="44">
        <v>1441073</v>
      </c>
      <c r="J116" s="45">
        <v>395531.20942985092</v>
      </c>
      <c r="K116" s="45">
        <v>1836604.2094298508</v>
      </c>
      <c r="L116" s="45">
        <v>0</v>
      </c>
      <c r="M116" s="46">
        <v>1836604.2094298508</v>
      </c>
      <c r="N116" s="44">
        <v>1639034</v>
      </c>
      <c r="O116" s="45">
        <v>0</v>
      </c>
      <c r="P116" s="45">
        <v>717373</v>
      </c>
      <c r="Q116" s="45">
        <v>1641554.8948223712</v>
      </c>
      <c r="R116" s="46">
        <v>3997961.8948223712</v>
      </c>
      <c r="S116" s="44">
        <v>0</v>
      </c>
      <c r="T116" s="45">
        <v>804463</v>
      </c>
      <c r="U116" s="45">
        <v>2772040</v>
      </c>
      <c r="V116" s="45">
        <v>556227.9416495862</v>
      </c>
      <c r="W116" s="47">
        <v>4132730.941649586</v>
      </c>
      <c r="X116" s="44">
        <v>455468.2136689974</v>
      </c>
      <c r="Y116" s="45">
        <v>-262208.21569057566</v>
      </c>
      <c r="Z116" s="45">
        <v>-110452.4891392733</v>
      </c>
      <c r="AA116" s="45">
        <v>-217576.55566636322</v>
      </c>
      <c r="AB116" s="45">
        <v>0</v>
      </c>
      <c r="AC116" s="46">
        <v>0</v>
      </c>
    </row>
    <row r="117" spans="1:29" s="48" customFormat="1" ht="13.5" x14ac:dyDescent="0.25">
      <c r="A117" s="40" t="s">
        <v>836</v>
      </c>
      <c r="B117" s="41" t="s">
        <v>837</v>
      </c>
      <c r="C117" s="42">
        <v>489961.01</v>
      </c>
      <c r="D117" s="43">
        <v>1.6452699999999999E-3</v>
      </c>
      <c r="E117" s="43">
        <v>1.6173699999999999E-3</v>
      </c>
      <c r="F117" s="44">
        <v>3953911</v>
      </c>
      <c r="G117" s="45">
        <v>5236881</v>
      </c>
      <c r="H117" s="46">
        <v>2926210</v>
      </c>
      <c r="I117" s="44">
        <v>235109</v>
      </c>
      <c r="J117" s="45">
        <v>84127.109715183804</v>
      </c>
      <c r="K117" s="45">
        <v>319236.10971518379</v>
      </c>
      <c r="L117" s="45">
        <v>0</v>
      </c>
      <c r="M117" s="46">
        <v>319236.10971518379</v>
      </c>
      <c r="N117" s="44">
        <v>267406</v>
      </c>
      <c r="O117" s="45">
        <v>0</v>
      </c>
      <c r="P117" s="45">
        <v>117038</v>
      </c>
      <c r="Q117" s="45">
        <v>260775.26603615802</v>
      </c>
      <c r="R117" s="46">
        <v>645219.26603615796</v>
      </c>
      <c r="S117" s="44">
        <v>0</v>
      </c>
      <c r="T117" s="45">
        <v>131247</v>
      </c>
      <c r="U117" s="45">
        <v>452254</v>
      </c>
      <c r="V117" s="45">
        <v>107222.14763333193</v>
      </c>
      <c r="W117" s="47">
        <v>690723.14763333194</v>
      </c>
      <c r="X117" s="44">
        <v>33379.159064610474</v>
      </c>
      <c r="Y117" s="45">
        <v>13291.747999985397</v>
      </c>
      <c r="Z117" s="45">
        <v>-46892.209453633353</v>
      </c>
      <c r="AA117" s="45">
        <v>-45282.5792081365</v>
      </c>
      <c r="AB117" s="45">
        <v>0</v>
      </c>
      <c r="AC117" s="46">
        <v>0</v>
      </c>
    </row>
    <row r="118" spans="1:29" s="48" customFormat="1" ht="13.5" x14ac:dyDescent="0.25">
      <c r="A118" s="40" t="s">
        <v>838</v>
      </c>
      <c r="B118" s="41" t="s">
        <v>839</v>
      </c>
      <c r="C118" s="42">
        <v>0</v>
      </c>
      <c r="D118" s="43">
        <v>0</v>
      </c>
      <c r="E118" s="43">
        <v>0</v>
      </c>
      <c r="F118" s="44">
        <v>0</v>
      </c>
      <c r="G118" s="45">
        <v>0</v>
      </c>
      <c r="H118" s="46">
        <v>0</v>
      </c>
      <c r="I118" s="44">
        <v>0</v>
      </c>
      <c r="J118" s="45">
        <v>0</v>
      </c>
      <c r="K118" s="45">
        <v>0</v>
      </c>
      <c r="L118" s="45">
        <v>0</v>
      </c>
      <c r="M118" s="46">
        <v>0</v>
      </c>
      <c r="N118" s="44">
        <v>0</v>
      </c>
      <c r="O118" s="45">
        <v>0</v>
      </c>
      <c r="P118" s="45">
        <v>0</v>
      </c>
      <c r="Q118" s="45">
        <v>0</v>
      </c>
      <c r="R118" s="46">
        <v>0</v>
      </c>
      <c r="S118" s="44">
        <v>0</v>
      </c>
      <c r="T118" s="45">
        <v>0</v>
      </c>
      <c r="U118" s="45">
        <v>0</v>
      </c>
      <c r="V118" s="45">
        <v>0</v>
      </c>
      <c r="W118" s="47">
        <v>0</v>
      </c>
      <c r="X118" s="44">
        <v>0</v>
      </c>
      <c r="Y118" s="45">
        <v>0</v>
      </c>
      <c r="Z118" s="45">
        <v>0</v>
      </c>
      <c r="AA118" s="45">
        <v>0</v>
      </c>
      <c r="AB118" s="45">
        <v>0</v>
      </c>
      <c r="AC118" s="46">
        <v>0</v>
      </c>
    </row>
    <row r="119" spans="1:29" s="48" customFormat="1" ht="13.5" x14ac:dyDescent="0.25">
      <c r="A119" s="40" t="s">
        <v>842</v>
      </c>
      <c r="B119" s="41" t="s">
        <v>843</v>
      </c>
      <c r="C119" s="42">
        <v>3127703.46</v>
      </c>
      <c r="D119" s="43">
        <v>1.050272E-2</v>
      </c>
      <c r="E119" s="43">
        <v>1.250156E-2</v>
      </c>
      <c r="F119" s="44">
        <v>25240128</v>
      </c>
      <c r="G119" s="45">
        <v>33430071</v>
      </c>
      <c r="H119" s="46">
        <v>18679709</v>
      </c>
      <c r="I119" s="44">
        <v>1500837</v>
      </c>
      <c r="J119" s="45">
        <v>-377823.09735068522</v>
      </c>
      <c r="K119" s="45">
        <v>1123013.9026493148</v>
      </c>
      <c r="L119" s="45">
        <v>0</v>
      </c>
      <c r="M119" s="46">
        <v>1123013.9026493148</v>
      </c>
      <c r="N119" s="44">
        <v>1707007</v>
      </c>
      <c r="O119" s="45">
        <v>0</v>
      </c>
      <c r="P119" s="45">
        <v>747123</v>
      </c>
      <c r="Q119" s="45">
        <v>2271231.5259420676</v>
      </c>
      <c r="R119" s="46">
        <v>4725361.5259420676</v>
      </c>
      <c r="S119" s="44">
        <v>0</v>
      </c>
      <c r="T119" s="45">
        <v>837826</v>
      </c>
      <c r="U119" s="45">
        <v>2887001</v>
      </c>
      <c r="V119" s="45">
        <v>4263848.1087988401</v>
      </c>
      <c r="W119" s="47">
        <v>7988675.1087988401</v>
      </c>
      <c r="X119" s="44">
        <v>-311061.86001149635</v>
      </c>
      <c r="Y119" s="45">
        <v>-694848.7639081321</v>
      </c>
      <c r="Z119" s="45">
        <v>-1637201.5079852529</v>
      </c>
      <c r="AA119" s="45">
        <v>-620201.45095189079</v>
      </c>
      <c r="AB119" s="45">
        <v>0</v>
      </c>
      <c r="AC119" s="46">
        <v>0</v>
      </c>
    </row>
    <row r="120" spans="1:29" s="48" customFormat="1" ht="13.5" x14ac:dyDescent="0.25">
      <c r="A120" s="40" t="s">
        <v>844</v>
      </c>
      <c r="B120" s="41" t="s">
        <v>845</v>
      </c>
      <c r="C120" s="42">
        <v>72973.97</v>
      </c>
      <c r="D120" s="43">
        <v>2.4504000000000003E-4</v>
      </c>
      <c r="E120" s="43">
        <v>2.1775000000000001E-4</v>
      </c>
      <c r="F120" s="44">
        <v>588880</v>
      </c>
      <c r="G120" s="45">
        <v>779960</v>
      </c>
      <c r="H120" s="46">
        <v>435818</v>
      </c>
      <c r="I120" s="44">
        <v>35016</v>
      </c>
      <c r="J120" s="45">
        <v>104734.55500539557</v>
      </c>
      <c r="K120" s="45">
        <v>139750.55500539555</v>
      </c>
      <c r="L120" s="45">
        <v>0</v>
      </c>
      <c r="M120" s="46">
        <v>139750.55500539555</v>
      </c>
      <c r="N120" s="44">
        <v>39826</v>
      </c>
      <c r="O120" s="45">
        <v>0</v>
      </c>
      <c r="P120" s="45">
        <v>17431</v>
      </c>
      <c r="Q120" s="45">
        <v>137557.00557729159</v>
      </c>
      <c r="R120" s="46">
        <v>194814.00557729159</v>
      </c>
      <c r="S120" s="44">
        <v>0</v>
      </c>
      <c r="T120" s="45">
        <v>19547</v>
      </c>
      <c r="U120" s="45">
        <v>67357</v>
      </c>
      <c r="V120" s="45">
        <v>7858.377895892686</v>
      </c>
      <c r="W120" s="47">
        <v>94762.377895892685</v>
      </c>
      <c r="X120" s="44">
        <v>57816.988060879128</v>
      </c>
      <c r="Y120" s="45">
        <v>36155.808899859847</v>
      </c>
      <c r="Z120" s="45">
        <v>9303.7843948446607</v>
      </c>
      <c r="AA120" s="45">
        <v>-3224.953674184711</v>
      </c>
      <c r="AB120" s="45">
        <v>0</v>
      </c>
      <c r="AC120" s="46">
        <v>0</v>
      </c>
    </row>
    <row r="121" spans="1:29" s="48" customFormat="1" ht="13.5" x14ac:dyDescent="0.25">
      <c r="A121" s="40" t="s">
        <v>846</v>
      </c>
      <c r="B121" s="41" t="s">
        <v>847</v>
      </c>
      <c r="C121" s="42">
        <v>0</v>
      </c>
      <c r="D121" s="43">
        <v>0</v>
      </c>
      <c r="E121" s="43">
        <v>1.9431400000000001E-3</v>
      </c>
      <c r="F121" s="44">
        <v>0</v>
      </c>
      <c r="G121" s="45">
        <v>0</v>
      </c>
      <c r="H121" s="46">
        <v>0</v>
      </c>
      <c r="I121" s="44">
        <v>0</v>
      </c>
      <c r="J121" s="45">
        <v>-1236842.3174005831</v>
      </c>
      <c r="K121" s="45">
        <v>-1236842.3174005831</v>
      </c>
      <c r="L121" s="45">
        <v>0</v>
      </c>
      <c r="M121" s="46">
        <v>-1236842.3174005831</v>
      </c>
      <c r="N121" s="44">
        <v>0</v>
      </c>
      <c r="O121" s="45">
        <v>0</v>
      </c>
      <c r="P121" s="45">
        <v>0</v>
      </c>
      <c r="Q121" s="45">
        <v>290288.91302114393</v>
      </c>
      <c r="R121" s="46">
        <v>290288.91302114393</v>
      </c>
      <c r="S121" s="44">
        <v>0</v>
      </c>
      <c r="T121" s="45">
        <v>0</v>
      </c>
      <c r="U121" s="45">
        <v>0</v>
      </c>
      <c r="V121" s="45">
        <v>4142882.6312755374</v>
      </c>
      <c r="W121" s="47">
        <v>4142882.6312755374</v>
      </c>
      <c r="X121" s="44">
        <v>-1220771.7956080183</v>
      </c>
      <c r="Y121" s="45">
        <v>-1117182.454011776</v>
      </c>
      <c r="Z121" s="45">
        <v>-1219063.9948005304</v>
      </c>
      <c r="AA121" s="45">
        <v>-295575.47383406857</v>
      </c>
      <c r="AB121" s="45">
        <v>0</v>
      </c>
      <c r="AC121" s="46">
        <v>0</v>
      </c>
    </row>
    <row r="122" spans="1:29" s="48" customFormat="1" ht="13.5" x14ac:dyDescent="0.25">
      <c r="A122" s="40" t="s">
        <v>2339</v>
      </c>
      <c r="B122" s="41" t="s">
        <v>2340</v>
      </c>
      <c r="C122" s="42">
        <v>0</v>
      </c>
      <c r="D122" s="43">
        <v>0</v>
      </c>
      <c r="E122" s="43">
        <v>0</v>
      </c>
      <c r="F122" s="44">
        <v>0</v>
      </c>
      <c r="G122" s="45">
        <v>0</v>
      </c>
      <c r="H122" s="46">
        <v>0</v>
      </c>
      <c r="I122" s="44">
        <v>0</v>
      </c>
      <c r="J122" s="45">
        <v>-499079.90579198947</v>
      </c>
      <c r="K122" s="45">
        <v>-499079.90579198947</v>
      </c>
      <c r="L122" s="45">
        <v>0</v>
      </c>
      <c r="M122" s="46">
        <v>-499079.90579198947</v>
      </c>
      <c r="N122" s="44">
        <v>0</v>
      </c>
      <c r="O122" s="45">
        <v>0</v>
      </c>
      <c r="P122" s="45">
        <v>0</v>
      </c>
      <c r="Q122" s="45">
        <v>0</v>
      </c>
      <c r="R122" s="46">
        <v>0</v>
      </c>
      <c r="S122" s="44">
        <v>0</v>
      </c>
      <c r="T122" s="45">
        <v>0</v>
      </c>
      <c r="U122" s="45">
        <v>0</v>
      </c>
      <c r="V122" s="45">
        <v>177841.34159163944</v>
      </c>
      <c r="W122" s="47">
        <v>177841.34159163944</v>
      </c>
      <c r="X122" s="44">
        <v>-166802.48536530079</v>
      </c>
      <c r="Y122" s="45">
        <v>-11038.856226338661</v>
      </c>
      <c r="Z122" s="45">
        <v>0</v>
      </c>
      <c r="AA122" s="45">
        <v>0</v>
      </c>
      <c r="AB122" s="45">
        <v>0</v>
      </c>
      <c r="AC122" s="46">
        <v>0</v>
      </c>
    </row>
    <row r="123" spans="1:29" s="48" customFormat="1" ht="13.5" x14ac:dyDescent="0.25">
      <c r="A123" s="40" t="s">
        <v>852</v>
      </c>
      <c r="B123" s="41" t="s">
        <v>853</v>
      </c>
      <c r="C123" s="42">
        <v>559057.92000000004</v>
      </c>
      <c r="D123" s="43">
        <v>1.8772999999999999E-3</v>
      </c>
      <c r="E123" s="43">
        <v>1.6720999999999999E-3</v>
      </c>
      <c r="F123" s="44">
        <v>4511526</v>
      </c>
      <c r="G123" s="45">
        <v>5975430</v>
      </c>
      <c r="H123" s="46">
        <v>3338889</v>
      </c>
      <c r="I123" s="44">
        <v>268266</v>
      </c>
      <c r="J123" s="45">
        <v>138091.7623270342</v>
      </c>
      <c r="K123" s="45">
        <v>406357.7623270342</v>
      </c>
      <c r="L123" s="45">
        <v>0</v>
      </c>
      <c r="M123" s="46">
        <v>406357.7623270342</v>
      </c>
      <c r="N123" s="44">
        <v>305118</v>
      </c>
      <c r="O123" s="45">
        <v>0</v>
      </c>
      <c r="P123" s="45">
        <v>133544</v>
      </c>
      <c r="Q123" s="45">
        <v>427658.14683213609</v>
      </c>
      <c r="R123" s="46">
        <v>866320.14683213609</v>
      </c>
      <c r="S123" s="44">
        <v>0</v>
      </c>
      <c r="T123" s="45">
        <v>149756</v>
      </c>
      <c r="U123" s="45">
        <v>516035</v>
      </c>
      <c r="V123" s="45">
        <v>180624.16136239487</v>
      </c>
      <c r="W123" s="47">
        <v>846415.16136239492</v>
      </c>
      <c r="X123" s="44">
        <v>48671.805221933362</v>
      </c>
      <c r="Y123" s="45">
        <v>-42865.650440666876</v>
      </c>
      <c r="Z123" s="45">
        <v>39395.089834118146</v>
      </c>
      <c r="AA123" s="45">
        <v>-25296.259145643467</v>
      </c>
      <c r="AB123" s="45">
        <v>0</v>
      </c>
      <c r="AC123" s="46">
        <v>0</v>
      </c>
    </row>
    <row r="124" spans="1:29" s="48" customFormat="1" ht="13.5" x14ac:dyDescent="0.25">
      <c r="A124" s="40" t="s">
        <v>858</v>
      </c>
      <c r="B124" s="41" t="s">
        <v>859</v>
      </c>
      <c r="C124" s="42">
        <v>0</v>
      </c>
      <c r="D124" s="43">
        <v>0</v>
      </c>
      <c r="E124" s="43">
        <v>0</v>
      </c>
      <c r="F124" s="44">
        <v>0</v>
      </c>
      <c r="G124" s="45">
        <v>0</v>
      </c>
      <c r="H124" s="46">
        <v>0</v>
      </c>
      <c r="I124" s="44">
        <v>0</v>
      </c>
      <c r="J124" s="45">
        <v>0</v>
      </c>
      <c r="K124" s="45">
        <v>0</v>
      </c>
      <c r="L124" s="45">
        <v>0</v>
      </c>
      <c r="M124" s="46">
        <v>0</v>
      </c>
      <c r="N124" s="44">
        <v>0</v>
      </c>
      <c r="O124" s="45">
        <v>0</v>
      </c>
      <c r="P124" s="45">
        <v>0</v>
      </c>
      <c r="Q124" s="45">
        <v>0</v>
      </c>
      <c r="R124" s="46">
        <v>0</v>
      </c>
      <c r="S124" s="44">
        <v>0</v>
      </c>
      <c r="T124" s="45">
        <v>0</v>
      </c>
      <c r="U124" s="45">
        <v>0</v>
      </c>
      <c r="V124" s="45">
        <v>0</v>
      </c>
      <c r="W124" s="47">
        <v>0</v>
      </c>
      <c r="X124" s="44">
        <v>0</v>
      </c>
      <c r="Y124" s="45">
        <v>0</v>
      </c>
      <c r="Z124" s="45">
        <v>0</v>
      </c>
      <c r="AA124" s="45">
        <v>0</v>
      </c>
      <c r="AB124" s="45">
        <v>0</v>
      </c>
      <c r="AC124" s="46">
        <v>0</v>
      </c>
    </row>
    <row r="125" spans="1:29" s="48" customFormat="1" ht="13.5" x14ac:dyDescent="0.25">
      <c r="A125" s="40" t="s">
        <v>860</v>
      </c>
      <c r="B125" s="41" t="s">
        <v>861</v>
      </c>
      <c r="C125" s="42">
        <v>722074.69</v>
      </c>
      <c r="D125" s="43">
        <v>2.4247000000000001E-3</v>
      </c>
      <c r="E125" s="43">
        <v>2.4197300000000001E-3</v>
      </c>
      <c r="F125" s="44">
        <v>5827037</v>
      </c>
      <c r="G125" s="45">
        <v>7717800</v>
      </c>
      <c r="H125" s="46">
        <v>4312472</v>
      </c>
      <c r="I125" s="44">
        <v>346489</v>
      </c>
      <c r="J125" s="45">
        <v>-437115.78032222466</v>
      </c>
      <c r="K125" s="45">
        <v>-90626.780322224658</v>
      </c>
      <c r="L125" s="45">
        <v>0</v>
      </c>
      <c r="M125" s="46">
        <v>-90626.780322224658</v>
      </c>
      <c r="N125" s="44">
        <v>394087</v>
      </c>
      <c r="O125" s="45">
        <v>0</v>
      </c>
      <c r="P125" s="45">
        <v>172484</v>
      </c>
      <c r="Q125" s="45">
        <v>0</v>
      </c>
      <c r="R125" s="46">
        <v>566571</v>
      </c>
      <c r="S125" s="44">
        <v>0</v>
      </c>
      <c r="T125" s="45">
        <v>193424</v>
      </c>
      <c r="U125" s="45">
        <v>666505</v>
      </c>
      <c r="V125" s="45">
        <v>574893.03237003624</v>
      </c>
      <c r="W125" s="47">
        <v>1434822.0323700362</v>
      </c>
      <c r="X125" s="44">
        <v>-368292.91307127551</v>
      </c>
      <c r="Y125" s="45">
        <v>-308887.66869144468</v>
      </c>
      <c r="Z125" s="45">
        <v>-118838.78739897102</v>
      </c>
      <c r="AA125" s="45">
        <v>-72231.663208345097</v>
      </c>
      <c r="AB125" s="45">
        <v>0</v>
      </c>
      <c r="AC125" s="46">
        <v>0</v>
      </c>
    </row>
    <row r="126" spans="1:29" s="48" customFormat="1" ht="13.5" x14ac:dyDescent="0.25">
      <c r="A126" s="40" t="s">
        <v>862</v>
      </c>
      <c r="B126" s="41" t="s">
        <v>863</v>
      </c>
      <c r="C126" s="42">
        <v>660338.92999999993</v>
      </c>
      <c r="D126" s="43">
        <v>2.2174E-3</v>
      </c>
      <c r="E126" s="43">
        <v>2.3698399999999998E-3</v>
      </c>
      <c r="F126" s="44">
        <v>5328854</v>
      </c>
      <c r="G126" s="45">
        <v>7057966</v>
      </c>
      <c r="H126" s="46">
        <v>3943777</v>
      </c>
      <c r="I126" s="44">
        <v>316866</v>
      </c>
      <c r="J126" s="45">
        <v>-321718.85276469897</v>
      </c>
      <c r="K126" s="45">
        <v>-4852.8527646989678</v>
      </c>
      <c r="L126" s="45">
        <v>0</v>
      </c>
      <c r="M126" s="46">
        <v>-4852.8527646989678</v>
      </c>
      <c r="N126" s="44">
        <v>360394</v>
      </c>
      <c r="O126" s="45">
        <v>0</v>
      </c>
      <c r="P126" s="45">
        <v>157737</v>
      </c>
      <c r="Q126" s="45">
        <v>2187.6559472879762</v>
      </c>
      <c r="R126" s="46">
        <v>520318.65594728797</v>
      </c>
      <c r="S126" s="44">
        <v>0</v>
      </c>
      <c r="T126" s="45">
        <v>176887</v>
      </c>
      <c r="U126" s="45">
        <v>609522</v>
      </c>
      <c r="V126" s="45">
        <v>749512.31967338372</v>
      </c>
      <c r="W126" s="47">
        <v>1535921.3196733836</v>
      </c>
      <c r="X126" s="44">
        <v>-331561.09871985088</v>
      </c>
      <c r="Y126" s="45">
        <v>-383863.0943570761</v>
      </c>
      <c r="Z126" s="45">
        <v>-210241.28478786463</v>
      </c>
      <c r="AA126" s="45">
        <v>-89937.185861303908</v>
      </c>
      <c r="AB126" s="45">
        <v>0</v>
      </c>
      <c r="AC126" s="46">
        <v>0</v>
      </c>
    </row>
    <row r="127" spans="1:29" s="48" customFormat="1" ht="13.5" x14ac:dyDescent="0.25">
      <c r="A127" s="40" t="s">
        <v>864</v>
      </c>
      <c r="B127" s="41" t="s">
        <v>865</v>
      </c>
      <c r="C127" s="42">
        <v>380671.45</v>
      </c>
      <c r="D127" s="43">
        <v>1.2782799999999999E-3</v>
      </c>
      <c r="E127" s="43">
        <v>1.18728E-3</v>
      </c>
      <c r="F127" s="44">
        <v>3071961</v>
      </c>
      <c r="G127" s="45">
        <v>4068755</v>
      </c>
      <c r="H127" s="46">
        <v>2273497</v>
      </c>
      <c r="I127" s="44">
        <v>182666</v>
      </c>
      <c r="J127" s="45">
        <v>-70169.706699809103</v>
      </c>
      <c r="K127" s="45">
        <v>112496.2933001909</v>
      </c>
      <c r="L127" s="45">
        <v>0</v>
      </c>
      <c r="M127" s="46">
        <v>112496.2933001909</v>
      </c>
      <c r="N127" s="44">
        <v>207759</v>
      </c>
      <c r="O127" s="45">
        <v>0</v>
      </c>
      <c r="P127" s="45">
        <v>90932</v>
      </c>
      <c r="Q127" s="45">
        <v>178830.19500804669</v>
      </c>
      <c r="R127" s="46">
        <v>477521.19500804669</v>
      </c>
      <c r="S127" s="44">
        <v>0</v>
      </c>
      <c r="T127" s="45">
        <v>101971</v>
      </c>
      <c r="U127" s="45">
        <v>351375</v>
      </c>
      <c r="V127" s="45">
        <v>161194.46420014356</v>
      </c>
      <c r="W127" s="47">
        <v>614540.46420014359</v>
      </c>
      <c r="X127" s="44">
        <v>-45762.080472383168</v>
      </c>
      <c r="Y127" s="45">
        <v>-62785.228155298668</v>
      </c>
      <c r="Z127" s="45">
        <v>-3836.6416761222208</v>
      </c>
      <c r="AA127" s="45">
        <v>-24635.318888292826</v>
      </c>
      <c r="AB127" s="45">
        <v>0</v>
      </c>
      <c r="AC127" s="46">
        <v>0</v>
      </c>
    </row>
    <row r="128" spans="1:29" s="48" customFormat="1" ht="13.5" x14ac:dyDescent="0.25">
      <c r="A128" s="40" t="s">
        <v>866</v>
      </c>
      <c r="B128" s="41" t="s">
        <v>867</v>
      </c>
      <c r="C128" s="42">
        <v>0</v>
      </c>
      <c r="D128" s="43">
        <v>0</v>
      </c>
      <c r="E128" s="43">
        <v>0</v>
      </c>
      <c r="F128" s="44">
        <v>0</v>
      </c>
      <c r="G128" s="45">
        <v>0</v>
      </c>
      <c r="H128" s="46">
        <v>0</v>
      </c>
      <c r="I128" s="44">
        <v>0</v>
      </c>
      <c r="J128" s="45">
        <v>-1467662.6549351059</v>
      </c>
      <c r="K128" s="45">
        <v>-1467662.6549351059</v>
      </c>
      <c r="L128" s="45">
        <v>0</v>
      </c>
      <c r="M128" s="46">
        <v>-1467662.6549351059</v>
      </c>
      <c r="N128" s="44">
        <v>0</v>
      </c>
      <c r="O128" s="45">
        <v>0</v>
      </c>
      <c r="P128" s="45">
        <v>0</v>
      </c>
      <c r="Q128" s="45">
        <v>25321.094584141101</v>
      </c>
      <c r="R128" s="46">
        <v>25321.094584141101</v>
      </c>
      <c r="S128" s="44">
        <v>0</v>
      </c>
      <c r="T128" s="45">
        <v>0</v>
      </c>
      <c r="U128" s="45">
        <v>0</v>
      </c>
      <c r="V128" s="45">
        <v>3613631.0365712834</v>
      </c>
      <c r="W128" s="47">
        <v>3613631.0365712834</v>
      </c>
      <c r="X128" s="44">
        <v>-1712912.4079673458</v>
      </c>
      <c r="Y128" s="45">
        <v>-1720950.6895240932</v>
      </c>
      <c r="Z128" s="45">
        <v>-154446.84449570352</v>
      </c>
      <c r="AA128" s="45">
        <v>0</v>
      </c>
      <c r="AB128" s="45">
        <v>0</v>
      </c>
      <c r="AC128" s="46">
        <v>0</v>
      </c>
    </row>
    <row r="129" spans="1:29" s="48" customFormat="1" ht="13.5" x14ac:dyDescent="0.25">
      <c r="A129" s="40" t="s">
        <v>868</v>
      </c>
      <c r="B129" s="41" t="s">
        <v>869</v>
      </c>
      <c r="C129" s="42">
        <v>737102.32000000007</v>
      </c>
      <c r="D129" s="43">
        <v>2.4751600000000001E-3</v>
      </c>
      <c r="E129" s="43">
        <v>2.4965500000000002E-3</v>
      </c>
      <c r="F129" s="44">
        <v>5948302</v>
      </c>
      <c r="G129" s="45">
        <v>7878414</v>
      </c>
      <c r="H129" s="46">
        <v>4402218</v>
      </c>
      <c r="I129" s="44">
        <v>353700</v>
      </c>
      <c r="J129" s="45">
        <v>-452219.24564097804</v>
      </c>
      <c r="K129" s="45">
        <v>-98519.245640978043</v>
      </c>
      <c r="L129" s="45">
        <v>0</v>
      </c>
      <c r="M129" s="46">
        <v>-98519.245640978043</v>
      </c>
      <c r="N129" s="44">
        <v>402288</v>
      </c>
      <c r="O129" s="45">
        <v>0</v>
      </c>
      <c r="P129" s="45">
        <v>176073</v>
      </c>
      <c r="Q129" s="45">
        <v>0</v>
      </c>
      <c r="R129" s="46">
        <v>578361</v>
      </c>
      <c r="S129" s="44">
        <v>0</v>
      </c>
      <c r="T129" s="45">
        <v>197449</v>
      </c>
      <c r="U129" s="45">
        <v>680375</v>
      </c>
      <c r="V129" s="45">
        <v>776181.0907000954</v>
      </c>
      <c r="W129" s="47">
        <v>1654005.0907000955</v>
      </c>
      <c r="X129" s="44">
        <v>-379939.74096862663</v>
      </c>
      <c r="Y129" s="45">
        <v>-464946.7487795109</v>
      </c>
      <c r="Z129" s="45">
        <v>-152997.78609997086</v>
      </c>
      <c r="AA129" s="45">
        <v>-77759.814851987219</v>
      </c>
      <c r="AB129" s="45">
        <v>0</v>
      </c>
      <c r="AC129" s="46">
        <v>0</v>
      </c>
    </row>
    <row r="130" spans="1:29" s="48" customFormat="1" ht="13.5" x14ac:dyDescent="0.25">
      <c r="A130" s="40" t="s">
        <v>870</v>
      </c>
      <c r="B130" s="41" t="s">
        <v>871</v>
      </c>
      <c r="C130" s="42">
        <v>0</v>
      </c>
      <c r="D130" s="43">
        <v>0</v>
      </c>
      <c r="E130" s="43">
        <v>0</v>
      </c>
      <c r="F130" s="44">
        <v>0</v>
      </c>
      <c r="G130" s="45">
        <v>0</v>
      </c>
      <c r="H130" s="46">
        <v>0</v>
      </c>
      <c r="I130" s="44">
        <v>0</v>
      </c>
      <c r="J130" s="45">
        <v>0</v>
      </c>
      <c r="K130" s="45">
        <v>0</v>
      </c>
      <c r="L130" s="45">
        <v>0</v>
      </c>
      <c r="M130" s="46">
        <v>0</v>
      </c>
      <c r="N130" s="44">
        <v>0</v>
      </c>
      <c r="O130" s="45">
        <v>0</v>
      </c>
      <c r="P130" s="45">
        <v>0</v>
      </c>
      <c r="Q130" s="45">
        <v>0</v>
      </c>
      <c r="R130" s="46">
        <v>0</v>
      </c>
      <c r="S130" s="44">
        <v>0</v>
      </c>
      <c r="T130" s="45">
        <v>0</v>
      </c>
      <c r="U130" s="45">
        <v>0</v>
      </c>
      <c r="V130" s="45">
        <v>0</v>
      </c>
      <c r="W130" s="47">
        <v>0</v>
      </c>
      <c r="X130" s="44">
        <v>0</v>
      </c>
      <c r="Y130" s="45">
        <v>0</v>
      </c>
      <c r="Z130" s="45">
        <v>0</v>
      </c>
      <c r="AA130" s="45">
        <v>0</v>
      </c>
      <c r="AB130" s="45">
        <v>0</v>
      </c>
      <c r="AC130" s="46">
        <v>0</v>
      </c>
    </row>
    <row r="131" spans="1:29" s="48" customFormat="1" ht="13.5" x14ac:dyDescent="0.25">
      <c r="A131" s="40" t="s">
        <v>874</v>
      </c>
      <c r="B131" s="41" t="s">
        <v>875</v>
      </c>
      <c r="C131" s="42">
        <v>289414.88</v>
      </c>
      <c r="D131" s="43">
        <v>9.7185000000000001E-4</v>
      </c>
      <c r="E131" s="43">
        <v>1.0012199999999999E-3</v>
      </c>
      <c r="F131" s="44">
        <v>2335549</v>
      </c>
      <c r="G131" s="45">
        <v>3093390</v>
      </c>
      <c r="H131" s="46">
        <v>1728493</v>
      </c>
      <c r="I131" s="44">
        <v>138877</v>
      </c>
      <c r="J131" s="45">
        <v>-84596.262271374566</v>
      </c>
      <c r="K131" s="45">
        <v>54280.737728625434</v>
      </c>
      <c r="L131" s="45">
        <v>0</v>
      </c>
      <c r="M131" s="46">
        <v>54280.737728625434</v>
      </c>
      <c r="N131" s="44">
        <v>157955</v>
      </c>
      <c r="O131" s="45">
        <v>0</v>
      </c>
      <c r="P131" s="45">
        <v>69134</v>
      </c>
      <c r="Q131" s="45">
        <v>17567.623402518246</v>
      </c>
      <c r="R131" s="46">
        <v>244656.62340251825</v>
      </c>
      <c r="S131" s="44">
        <v>0</v>
      </c>
      <c r="T131" s="45">
        <v>77527</v>
      </c>
      <c r="U131" s="45">
        <v>267143</v>
      </c>
      <c r="V131" s="45">
        <v>276320.47396162397</v>
      </c>
      <c r="W131" s="47">
        <v>620990.47396162397</v>
      </c>
      <c r="X131" s="44">
        <v>-153982.1198409065</v>
      </c>
      <c r="Y131" s="45">
        <v>-123844.32187421035</v>
      </c>
      <c r="Z131" s="45">
        <v>-64785.994544095331</v>
      </c>
      <c r="AA131" s="45">
        <v>-33721.41429989352</v>
      </c>
      <c r="AB131" s="45">
        <v>0</v>
      </c>
      <c r="AC131" s="46">
        <v>0</v>
      </c>
    </row>
    <row r="132" spans="1:29" s="48" customFormat="1" ht="13.5" x14ac:dyDescent="0.25">
      <c r="A132" s="40" t="s">
        <v>882</v>
      </c>
      <c r="B132" s="41" t="s">
        <v>883</v>
      </c>
      <c r="C132" s="42">
        <v>1528434.5499999998</v>
      </c>
      <c r="D132" s="43">
        <v>5.1324300000000003E-3</v>
      </c>
      <c r="E132" s="43">
        <v>5.2087599999999998E-3</v>
      </c>
      <c r="F132" s="44">
        <v>12334251</v>
      </c>
      <c r="G132" s="45">
        <v>16336482</v>
      </c>
      <c r="H132" s="46">
        <v>9128330</v>
      </c>
      <c r="I132" s="44">
        <v>733423</v>
      </c>
      <c r="J132" s="45">
        <v>-212525.01641353528</v>
      </c>
      <c r="K132" s="45">
        <v>520897.98358646472</v>
      </c>
      <c r="L132" s="45">
        <v>0</v>
      </c>
      <c r="M132" s="46">
        <v>520897.98358646472</v>
      </c>
      <c r="N132" s="44">
        <v>834174</v>
      </c>
      <c r="O132" s="45">
        <v>0</v>
      </c>
      <c r="P132" s="45">
        <v>365101</v>
      </c>
      <c r="Q132" s="45">
        <v>177873.6787694316</v>
      </c>
      <c r="R132" s="46">
        <v>1377148.6787694315</v>
      </c>
      <c r="S132" s="44">
        <v>0</v>
      </c>
      <c r="T132" s="45">
        <v>409425</v>
      </c>
      <c r="U132" s="45">
        <v>1410809</v>
      </c>
      <c r="V132" s="45">
        <v>885604.64470180054</v>
      </c>
      <c r="W132" s="47">
        <v>2705838.6447018003</v>
      </c>
      <c r="X132" s="44">
        <v>-509543.55153956835</v>
      </c>
      <c r="Y132" s="45">
        <v>-380441.19311177213</v>
      </c>
      <c r="Z132" s="45">
        <v>-272597.24526366504</v>
      </c>
      <c r="AA132" s="45">
        <v>-166107.97601736334</v>
      </c>
      <c r="AB132" s="45">
        <v>0</v>
      </c>
      <c r="AC132" s="46">
        <v>0</v>
      </c>
    </row>
    <row r="133" spans="1:29" s="48" customFormat="1" ht="13.5" x14ac:dyDescent="0.25">
      <c r="A133" s="40" t="s">
        <v>890</v>
      </c>
      <c r="B133" s="41" t="s">
        <v>891</v>
      </c>
      <c r="C133" s="42">
        <v>1631878.58</v>
      </c>
      <c r="D133" s="43">
        <v>5.47979E-3</v>
      </c>
      <c r="E133" s="43">
        <v>3.5568000000000002E-3</v>
      </c>
      <c r="F133" s="44">
        <v>13169027</v>
      </c>
      <c r="G133" s="45">
        <v>17442126</v>
      </c>
      <c r="H133" s="46">
        <v>9746131</v>
      </c>
      <c r="I133" s="44">
        <v>783061</v>
      </c>
      <c r="J133" s="45">
        <v>2474371.984086202</v>
      </c>
      <c r="K133" s="45">
        <v>3257432.984086202</v>
      </c>
      <c r="L133" s="45">
        <v>0</v>
      </c>
      <c r="M133" s="46">
        <v>3257432.984086202</v>
      </c>
      <c r="N133" s="44">
        <v>890630</v>
      </c>
      <c r="O133" s="45">
        <v>0</v>
      </c>
      <c r="P133" s="45">
        <v>389811</v>
      </c>
      <c r="Q133" s="45">
        <v>6505670.0044627246</v>
      </c>
      <c r="R133" s="46">
        <v>7786111.0044627246</v>
      </c>
      <c r="S133" s="44">
        <v>0</v>
      </c>
      <c r="T133" s="45">
        <v>437135</v>
      </c>
      <c r="U133" s="45">
        <v>1506292</v>
      </c>
      <c r="V133" s="45">
        <v>8250.8899174702492</v>
      </c>
      <c r="W133" s="47">
        <v>1951677.8899174703</v>
      </c>
      <c r="X133" s="44">
        <v>2427696.9077940793</v>
      </c>
      <c r="Y133" s="45">
        <v>2192201.667748766</v>
      </c>
      <c r="Z133" s="45">
        <v>1086977.1864418231</v>
      </c>
      <c r="AA133" s="45">
        <v>127557.35256058624</v>
      </c>
      <c r="AB133" s="45">
        <v>0</v>
      </c>
      <c r="AC133" s="46">
        <v>0</v>
      </c>
    </row>
    <row r="134" spans="1:29" s="48" customFormat="1" ht="13.5" x14ac:dyDescent="0.25">
      <c r="A134" s="40" t="s">
        <v>902</v>
      </c>
      <c r="B134" s="41" t="s">
        <v>903</v>
      </c>
      <c r="C134" s="42">
        <v>637280.06999999995</v>
      </c>
      <c r="D134" s="43">
        <v>2.1399700000000002E-3</v>
      </c>
      <c r="E134" s="43">
        <v>2.2994999999999999E-3</v>
      </c>
      <c r="F134" s="44">
        <v>5142774</v>
      </c>
      <c r="G134" s="45">
        <v>6811507</v>
      </c>
      <c r="H134" s="46">
        <v>3806063</v>
      </c>
      <c r="I134" s="44">
        <v>305801</v>
      </c>
      <c r="J134" s="45">
        <v>117.88526971469855</v>
      </c>
      <c r="K134" s="45">
        <v>305918.88526971469</v>
      </c>
      <c r="L134" s="45">
        <v>0</v>
      </c>
      <c r="M134" s="46">
        <v>305918.88526971469</v>
      </c>
      <c r="N134" s="44">
        <v>347809</v>
      </c>
      <c r="O134" s="45">
        <v>0</v>
      </c>
      <c r="P134" s="45">
        <v>152229</v>
      </c>
      <c r="Q134" s="45">
        <v>179994.17576954816</v>
      </c>
      <c r="R134" s="46">
        <v>680032.17576954816</v>
      </c>
      <c r="S134" s="44">
        <v>0</v>
      </c>
      <c r="T134" s="45">
        <v>170710</v>
      </c>
      <c r="U134" s="45">
        <v>588238</v>
      </c>
      <c r="V134" s="45">
        <v>385567.11426959047</v>
      </c>
      <c r="W134" s="47">
        <v>1144515.1142695905</v>
      </c>
      <c r="X134" s="44">
        <v>9021.483971937665</v>
      </c>
      <c r="Y134" s="45">
        <v>-187290.5328892635</v>
      </c>
      <c r="Z134" s="45">
        <v>-197529.28860775943</v>
      </c>
      <c r="AA134" s="45">
        <v>-88684.60097495708</v>
      </c>
      <c r="AB134" s="45">
        <v>0</v>
      </c>
      <c r="AC134" s="46">
        <v>0</v>
      </c>
    </row>
    <row r="135" spans="1:29" s="48" customFormat="1" ht="13.5" x14ac:dyDescent="0.25">
      <c r="A135" s="40" t="s">
        <v>920</v>
      </c>
      <c r="B135" s="41" t="s">
        <v>921</v>
      </c>
      <c r="C135" s="42">
        <v>3013228.0500000003</v>
      </c>
      <c r="D135" s="43">
        <v>1.011832E-2</v>
      </c>
      <c r="E135" s="43">
        <v>9.3842200000000004E-3</v>
      </c>
      <c r="F135" s="44">
        <v>24316338</v>
      </c>
      <c r="G135" s="45">
        <v>32206529</v>
      </c>
      <c r="H135" s="46">
        <v>17996031</v>
      </c>
      <c r="I135" s="44">
        <v>1445906</v>
      </c>
      <c r="J135" s="45">
        <v>1199341.9116343749</v>
      </c>
      <c r="K135" s="45">
        <v>2645247.9116343749</v>
      </c>
      <c r="L135" s="45">
        <v>0</v>
      </c>
      <c r="M135" s="46">
        <v>2645247.9116343749</v>
      </c>
      <c r="N135" s="44">
        <v>1644531</v>
      </c>
      <c r="O135" s="45">
        <v>0</v>
      </c>
      <c r="P135" s="45">
        <v>719779</v>
      </c>
      <c r="Q135" s="45">
        <v>3365330.2042139773</v>
      </c>
      <c r="R135" s="46">
        <v>5729640.2042139769</v>
      </c>
      <c r="S135" s="44">
        <v>0</v>
      </c>
      <c r="T135" s="45">
        <v>807161</v>
      </c>
      <c r="U135" s="45">
        <v>2781337</v>
      </c>
      <c r="V135" s="45">
        <v>53460.719928034639</v>
      </c>
      <c r="W135" s="47">
        <v>3641958.7199280346</v>
      </c>
      <c r="X135" s="44">
        <v>1481291.1755780652</v>
      </c>
      <c r="Y135" s="45">
        <v>725830.60354550369</v>
      </c>
      <c r="Z135" s="45">
        <v>73475.375653724419</v>
      </c>
      <c r="AA135" s="45">
        <v>-192915.67049135052</v>
      </c>
      <c r="AB135" s="45">
        <v>0</v>
      </c>
      <c r="AC135" s="46">
        <v>0</v>
      </c>
    </row>
    <row r="136" spans="1:29" s="48" customFormat="1" ht="13.5" x14ac:dyDescent="0.25">
      <c r="A136" s="40" t="s">
        <v>930</v>
      </c>
      <c r="B136" s="41" t="s">
        <v>931</v>
      </c>
      <c r="C136" s="42">
        <v>29568.85</v>
      </c>
      <c r="D136" s="43">
        <v>9.9290000000000007E-5</v>
      </c>
      <c r="E136" s="43">
        <v>1.8427999999999999E-4</v>
      </c>
      <c r="F136" s="44">
        <v>238614</v>
      </c>
      <c r="G136" s="45">
        <v>316039</v>
      </c>
      <c r="H136" s="46">
        <v>176593</v>
      </c>
      <c r="I136" s="44">
        <v>14189</v>
      </c>
      <c r="J136" s="45">
        <v>-260485.58850662646</v>
      </c>
      <c r="K136" s="45">
        <v>-246296.58850662646</v>
      </c>
      <c r="L136" s="45">
        <v>0</v>
      </c>
      <c r="M136" s="46">
        <v>-246296.58850662646</v>
      </c>
      <c r="N136" s="44">
        <v>16138</v>
      </c>
      <c r="O136" s="45">
        <v>0</v>
      </c>
      <c r="P136" s="45">
        <v>7063</v>
      </c>
      <c r="Q136" s="45">
        <v>0</v>
      </c>
      <c r="R136" s="46">
        <v>23201</v>
      </c>
      <c r="S136" s="44">
        <v>0</v>
      </c>
      <c r="T136" s="45">
        <v>7921</v>
      </c>
      <c r="U136" s="45">
        <v>27293</v>
      </c>
      <c r="V136" s="45">
        <v>388806.56737797684</v>
      </c>
      <c r="W136" s="47">
        <v>424020.56737797684</v>
      </c>
      <c r="X136" s="44">
        <v>-196965.75947666354</v>
      </c>
      <c r="Y136" s="45">
        <v>-125045.34235699932</v>
      </c>
      <c r="Z136" s="45">
        <v>-62892.201679657745</v>
      </c>
      <c r="AA136" s="45">
        <v>-15916.263864656294</v>
      </c>
      <c r="AB136" s="45">
        <v>0</v>
      </c>
      <c r="AC136" s="46">
        <v>0</v>
      </c>
    </row>
    <row r="137" spans="1:29" s="48" customFormat="1" ht="13.5" x14ac:dyDescent="0.25">
      <c r="A137" s="40" t="s">
        <v>936</v>
      </c>
      <c r="B137" s="41" t="s">
        <v>937</v>
      </c>
      <c r="C137" s="42">
        <v>110155</v>
      </c>
      <c r="D137" s="43">
        <v>3.6989999999999999E-4</v>
      </c>
      <c r="E137" s="43">
        <v>3.5787999999999998E-4</v>
      </c>
      <c r="F137" s="44">
        <v>888943</v>
      </c>
      <c r="G137" s="45">
        <v>1177389</v>
      </c>
      <c r="H137" s="46">
        <v>657889</v>
      </c>
      <c r="I137" s="44">
        <v>52859</v>
      </c>
      <c r="J137" s="45">
        <v>-62139.749901907504</v>
      </c>
      <c r="K137" s="45">
        <v>-9280.749901907504</v>
      </c>
      <c r="L137" s="45">
        <v>0</v>
      </c>
      <c r="M137" s="46">
        <v>-9280.749901907504</v>
      </c>
      <c r="N137" s="44">
        <v>60120</v>
      </c>
      <c r="O137" s="45">
        <v>0</v>
      </c>
      <c r="P137" s="45">
        <v>26313</v>
      </c>
      <c r="Q137" s="45">
        <v>66455.109369977465</v>
      </c>
      <c r="R137" s="46">
        <v>152888.10936997746</v>
      </c>
      <c r="S137" s="44">
        <v>0</v>
      </c>
      <c r="T137" s="45">
        <v>29508</v>
      </c>
      <c r="U137" s="45">
        <v>101679</v>
      </c>
      <c r="V137" s="45">
        <v>82372.530534478399</v>
      </c>
      <c r="W137" s="47">
        <v>213559.5305344784</v>
      </c>
      <c r="X137" s="44">
        <v>-41865.213009564417</v>
      </c>
      <c r="Y137" s="45">
        <v>-2622.1835642846545</v>
      </c>
      <c r="Z137" s="45">
        <v>-6876.018200624696</v>
      </c>
      <c r="AA137" s="45">
        <v>-9308.0063900271671</v>
      </c>
      <c r="AB137" s="45">
        <v>0</v>
      </c>
      <c r="AC137" s="46">
        <v>0</v>
      </c>
    </row>
    <row r="138" spans="1:29" s="48" customFormat="1" ht="13.5" x14ac:dyDescent="0.25">
      <c r="A138" s="40" t="s">
        <v>942</v>
      </c>
      <c r="B138" s="41" t="s">
        <v>943</v>
      </c>
      <c r="C138" s="42">
        <v>96132.23</v>
      </c>
      <c r="D138" s="43">
        <v>3.2280999999999998E-4</v>
      </c>
      <c r="E138" s="43">
        <v>3.6158000000000002E-4</v>
      </c>
      <c r="F138" s="44">
        <v>775777</v>
      </c>
      <c r="G138" s="45">
        <v>1027502</v>
      </c>
      <c r="H138" s="46">
        <v>574137</v>
      </c>
      <c r="I138" s="44">
        <v>46129</v>
      </c>
      <c r="J138" s="45">
        <v>44253.393509219706</v>
      </c>
      <c r="K138" s="45">
        <v>90382.393509219706</v>
      </c>
      <c r="L138" s="45">
        <v>0</v>
      </c>
      <c r="M138" s="46">
        <v>90382.393509219706</v>
      </c>
      <c r="N138" s="44">
        <v>52466</v>
      </c>
      <c r="O138" s="45">
        <v>0</v>
      </c>
      <c r="P138" s="45">
        <v>22963</v>
      </c>
      <c r="Q138" s="45">
        <v>91719.855411106866</v>
      </c>
      <c r="R138" s="46">
        <v>167148.85541110687</v>
      </c>
      <c r="S138" s="44">
        <v>0</v>
      </c>
      <c r="T138" s="45">
        <v>25751</v>
      </c>
      <c r="U138" s="45">
        <v>88734</v>
      </c>
      <c r="V138" s="45">
        <v>123343.05454616988</v>
      </c>
      <c r="W138" s="47">
        <v>237828.05454616988</v>
      </c>
      <c r="X138" s="44">
        <v>-13773.807666914261</v>
      </c>
      <c r="Y138" s="45">
        <v>-6121.2522278570104</v>
      </c>
      <c r="Z138" s="45">
        <v>-35169.323489740767</v>
      </c>
      <c r="AA138" s="45">
        <v>-15614.815750550953</v>
      </c>
      <c r="AB138" s="45">
        <v>0</v>
      </c>
      <c r="AC138" s="46">
        <v>0</v>
      </c>
    </row>
    <row r="139" spans="1:29" s="48" customFormat="1" ht="13.5" x14ac:dyDescent="0.25">
      <c r="A139" s="40" t="s">
        <v>950</v>
      </c>
      <c r="B139" s="41" t="s">
        <v>951</v>
      </c>
      <c r="C139" s="42">
        <v>76531.100000000006</v>
      </c>
      <c r="D139" s="43">
        <v>2.5699000000000002E-4</v>
      </c>
      <c r="E139" s="43">
        <v>3.1166000000000001E-4</v>
      </c>
      <c r="F139" s="44">
        <v>617598</v>
      </c>
      <c r="G139" s="45">
        <v>817997</v>
      </c>
      <c r="H139" s="46">
        <v>457072</v>
      </c>
      <c r="I139" s="44">
        <v>36724</v>
      </c>
      <c r="J139" s="45">
        <v>-201954.23744761135</v>
      </c>
      <c r="K139" s="45">
        <v>-165230.23744761135</v>
      </c>
      <c r="L139" s="45">
        <v>0</v>
      </c>
      <c r="M139" s="46">
        <v>-165230.23744761135</v>
      </c>
      <c r="N139" s="44">
        <v>41769</v>
      </c>
      <c r="O139" s="45">
        <v>0</v>
      </c>
      <c r="P139" s="45">
        <v>18281</v>
      </c>
      <c r="Q139" s="45">
        <v>0</v>
      </c>
      <c r="R139" s="46">
        <v>60050</v>
      </c>
      <c r="S139" s="44">
        <v>0</v>
      </c>
      <c r="T139" s="45">
        <v>20501</v>
      </c>
      <c r="U139" s="45">
        <v>70642</v>
      </c>
      <c r="V139" s="45">
        <v>327871.04243129259</v>
      </c>
      <c r="W139" s="47">
        <v>419014.04243129259</v>
      </c>
      <c r="X139" s="44">
        <v>-172691.32251326655</v>
      </c>
      <c r="Y139" s="45">
        <v>-119100.3066965855</v>
      </c>
      <c r="Z139" s="45">
        <v>-51119.679679468405</v>
      </c>
      <c r="AA139" s="45">
        <v>-16052.73354197214</v>
      </c>
      <c r="AB139" s="45">
        <v>0</v>
      </c>
      <c r="AC139" s="46">
        <v>0</v>
      </c>
    </row>
    <row r="140" spans="1:29" s="48" customFormat="1" ht="13.5" x14ac:dyDescent="0.25">
      <c r="A140" s="40" t="s">
        <v>960</v>
      </c>
      <c r="B140" s="41" t="s">
        <v>961</v>
      </c>
      <c r="C140" s="42">
        <v>123893.6</v>
      </c>
      <c r="D140" s="43">
        <v>4.1603000000000001E-4</v>
      </c>
      <c r="E140" s="43">
        <v>4.0277999999999999E-4</v>
      </c>
      <c r="F140" s="44">
        <v>999803</v>
      </c>
      <c r="G140" s="45">
        <v>1324220</v>
      </c>
      <c r="H140" s="46">
        <v>739934</v>
      </c>
      <c r="I140" s="44">
        <v>59451</v>
      </c>
      <c r="J140" s="45">
        <v>126353.89130159505</v>
      </c>
      <c r="K140" s="45">
        <v>185804.89130159505</v>
      </c>
      <c r="L140" s="45">
        <v>0</v>
      </c>
      <c r="M140" s="46">
        <v>185804.89130159505</v>
      </c>
      <c r="N140" s="44">
        <v>67617</v>
      </c>
      <c r="O140" s="45">
        <v>0</v>
      </c>
      <c r="P140" s="45">
        <v>29595</v>
      </c>
      <c r="Q140" s="45">
        <v>227215.61623399012</v>
      </c>
      <c r="R140" s="46">
        <v>324427.61623399012</v>
      </c>
      <c r="S140" s="44">
        <v>0</v>
      </c>
      <c r="T140" s="45">
        <v>33188</v>
      </c>
      <c r="U140" s="45">
        <v>114359</v>
      </c>
      <c r="V140" s="45">
        <v>8269.4651169176486</v>
      </c>
      <c r="W140" s="47">
        <v>155816.46511691765</v>
      </c>
      <c r="X140" s="44">
        <v>101018.23427113364</v>
      </c>
      <c r="Y140" s="45">
        <v>79811.631656071739</v>
      </c>
      <c r="Z140" s="45">
        <v>-1709.3772078212169</v>
      </c>
      <c r="AA140" s="45">
        <v>-10509.337602311693</v>
      </c>
      <c r="AB140" s="45">
        <v>0</v>
      </c>
      <c r="AC140" s="46">
        <v>0</v>
      </c>
    </row>
    <row r="141" spans="1:29" s="48" customFormat="1" ht="13.5" x14ac:dyDescent="0.25">
      <c r="A141" s="40" t="s">
        <v>964</v>
      </c>
      <c r="B141" s="41" t="s">
        <v>965</v>
      </c>
      <c r="C141" s="42">
        <v>151525.89000000001</v>
      </c>
      <c r="D141" s="43">
        <v>5.0882E-4</v>
      </c>
      <c r="E141" s="43">
        <v>6.2045999999999998E-4</v>
      </c>
      <c r="F141" s="44">
        <v>1222796</v>
      </c>
      <c r="G141" s="45">
        <v>1619570</v>
      </c>
      <c r="H141" s="46">
        <v>904966</v>
      </c>
      <c r="I141" s="44">
        <v>72710</v>
      </c>
      <c r="J141" s="45">
        <v>366.16029338058604</v>
      </c>
      <c r="K141" s="45">
        <v>73076.160293380584</v>
      </c>
      <c r="L141" s="45">
        <v>0</v>
      </c>
      <c r="M141" s="46">
        <v>73076.160293380584</v>
      </c>
      <c r="N141" s="44">
        <v>82699</v>
      </c>
      <c r="O141" s="45">
        <v>0</v>
      </c>
      <c r="P141" s="45">
        <v>36196</v>
      </c>
      <c r="Q141" s="45">
        <v>26618.06712956851</v>
      </c>
      <c r="R141" s="46">
        <v>145513.06712956852</v>
      </c>
      <c r="S141" s="44">
        <v>0</v>
      </c>
      <c r="T141" s="45">
        <v>40590</v>
      </c>
      <c r="U141" s="45">
        <v>139865</v>
      </c>
      <c r="V141" s="45">
        <v>242357.27564972351</v>
      </c>
      <c r="W141" s="47">
        <v>422812.27564972348</v>
      </c>
      <c r="X141" s="44">
        <v>-53261.102337888544</v>
      </c>
      <c r="Y141" s="45">
        <v>-98006.371627199158</v>
      </c>
      <c r="Z141" s="45">
        <v>-93733.832251246553</v>
      </c>
      <c r="AA141" s="45">
        <v>-32297.902303820767</v>
      </c>
      <c r="AB141" s="45">
        <v>0</v>
      </c>
      <c r="AC141" s="46">
        <v>0</v>
      </c>
    </row>
    <row r="142" spans="1:29" s="48" customFormat="1" ht="13.5" x14ac:dyDescent="0.25">
      <c r="A142" s="40" t="s">
        <v>968</v>
      </c>
      <c r="B142" s="41" t="s">
        <v>969</v>
      </c>
      <c r="C142" s="42">
        <v>3487278.91</v>
      </c>
      <c r="D142" s="43">
        <v>1.1710170000000001E-2</v>
      </c>
      <c r="E142" s="43">
        <v>1.0794130000000001E-2</v>
      </c>
      <c r="F142" s="44">
        <v>28141871</v>
      </c>
      <c r="G142" s="45">
        <v>37273374</v>
      </c>
      <c r="H142" s="46">
        <v>20827230</v>
      </c>
      <c r="I142" s="44">
        <v>1673381</v>
      </c>
      <c r="J142" s="45">
        <v>781587.51781819609</v>
      </c>
      <c r="K142" s="45">
        <v>2454968.5178181962</v>
      </c>
      <c r="L142" s="45">
        <v>0</v>
      </c>
      <c r="M142" s="46">
        <v>2454968.5178181962</v>
      </c>
      <c r="N142" s="44">
        <v>1903254</v>
      </c>
      <c r="O142" s="45">
        <v>0</v>
      </c>
      <c r="P142" s="45">
        <v>833017</v>
      </c>
      <c r="Q142" s="45">
        <v>1930851.1577217879</v>
      </c>
      <c r="R142" s="46">
        <v>4667122.1577217877</v>
      </c>
      <c r="S142" s="44">
        <v>0</v>
      </c>
      <c r="T142" s="45">
        <v>934147</v>
      </c>
      <c r="U142" s="45">
        <v>3218906</v>
      </c>
      <c r="V142" s="45">
        <v>477374.71891028504</v>
      </c>
      <c r="W142" s="47">
        <v>4630427.7189102853</v>
      </c>
      <c r="X142" s="44">
        <v>357391.65760546469</v>
      </c>
      <c r="Y142" s="45">
        <v>-155211.98254464532</v>
      </c>
      <c r="Z142" s="45">
        <v>47673.844134451356</v>
      </c>
      <c r="AA142" s="45">
        <v>-213159.08038376831</v>
      </c>
      <c r="AB142" s="45">
        <v>0</v>
      </c>
      <c r="AC142" s="46">
        <v>0</v>
      </c>
    </row>
    <row r="143" spans="1:29" s="48" customFormat="1" ht="13.5" x14ac:dyDescent="0.25">
      <c r="A143" s="40" t="s">
        <v>974</v>
      </c>
      <c r="B143" s="41" t="s">
        <v>975</v>
      </c>
      <c r="C143" s="42">
        <v>65892.09</v>
      </c>
      <c r="D143" s="43">
        <v>2.2126000000000001E-4</v>
      </c>
      <c r="E143" s="43">
        <v>2.2952000000000001E-4</v>
      </c>
      <c r="F143" s="44">
        <v>531732</v>
      </c>
      <c r="G143" s="45">
        <v>704269</v>
      </c>
      <c r="H143" s="46">
        <v>393524</v>
      </c>
      <c r="I143" s="44">
        <v>31618</v>
      </c>
      <c r="J143" s="45">
        <v>-127224.86385496845</v>
      </c>
      <c r="K143" s="45">
        <v>-95606.863854968455</v>
      </c>
      <c r="L143" s="45">
        <v>0</v>
      </c>
      <c r="M143" s="46">
        <v>-95606.863854968455</v>
      </c>
      <c r="N143" s="44">
        <v>35961</v>
      </c>
      <c r="O143" s="45">
        <v>0</v>
      </c>
      <c r="P143" s="45">
        <v>15740</v>
      </c>
      <c r="Q143" s="45">
        <v>0</v>
      </c>
      <c r="R143" s="46">
        <v>51701</v>
      </c>
      <c r="S143" s="44">
        <v>0</v>
      </c>
      <c r="T143" s="45">
        <v>17650</v>
      </c>
      <c r="U143" s="45">
        <v>60820</v>
      </c>
      <c r="V143" s="45">
        <v>213845.06459067296</v>
      </c>
      <c r="W143" s="47">
        <v>292315.06459067296</v>
      </c>
      <c r="X143" s="44">
        <v>-123329.9421280306</v>
      </c>
      <c r="Y143" s="45">
        <v>-88790.688760059522</v>
      </c>
      <c r="Z143" s="45">
        <v>-20576.955549697574</v>
      </c>
      <c r="AA143" s="45">
        <v>-7916.4781528852855</v>
      </c>
      <c r="AB143" s="45">
        <v>0</v>
      </c>
      <c r="AC143" s="46">
        <v>0</v>
      </c>
    </row>
    <row r="144" spans="1:29" s="48" customFormat="1" ht="13.5" x14ac:dyDescent="0.25">
      <c r="A144" s="40" t="s">
        <v>996</v>
      </c>
      <c r="B144" s="41" t="s">
        <v>997</v>
      </c>
      <c r="C144" s="42">
        <v>49547.810000000005</v>
      </c>
      <c r="D144" s="43">
        <v>1.6637999999999999E-4</v>
      </c>
      <c r="E144" s="43">
        <v>2.6985000000000003E-4</v>
      </c>
      <c r="F144" s="44">
        <v>399844</v>
      </c>
      <c r="G144" s="45">
        <v>529586</v>
      </c>
      <c r="H144" s="46">
        <v>295917</v>
      </c>
      <c r="I144" s="44">
        <v>23776</v>
      </c>
      <c r="J144" s="45">
        <v>-88493.314747820375</v>
      </c>
      <c r="K144" s="45">
        <v>-64717.314747820375</v>
      </c>
      <c r="L144" s="45">
        <v>0</v>
      </c>
      <c r="M144" s="46">
        <v>-64717.314747820375</v>
      </c>
      <c r="N144" s="44">
        <v>27042</v>
      </c>
      <c r="O144" s="45">
        <v>0</v>
      </c>
      <c r="P144" s="45">
        <v>11836</v>
      </c>
      <c r="Q144" s="45">
        <v>17334.94139090478</v>
      </c>
      <c r="R144" s="46">
        <v>56212.94139090478</v>
      </c>
      <c r="S144" s="44">
        <v>0</v>
      </c>
      <c r="T144" s="45">
        <v>13273</v>
      </c>
      <c r="U144" s="45">
        <v>45735</v>
      </c>
      <c r="V144" s="45">
        <v>245746.51955165225</v>
      </c>
      <c r="W144" s="47">
        <v>304754.51955165225</v>
      </c>
      <c r="X144" s="44">
        <v>-67564.24767839881</v>
      </c>
      <c r="Y144" s="45">
        <v>-85888.756068571922</v>
      </c>
      <c r="Z144" s="45">
        <v>-74340.994890457267</v>
      </c>
      <c r="AA144" s="45">
        <v>-20747.579523319451</v>
      </c>
      <c r="AB144" s="45">
        <v>0</v>
      </c>
      <c r="AC144" s="46">
        <v>0</v>
      </c>
    </row>
    <row r="145" spans="1:29" s="48" customFormat="1" ht="13.5" x14ac:dyDescent="0.25">
      <c r="A145" s="40" t="s">
        <v>998</v>
      </c>
      <c r="B145" s="41" t="s">
        <v>999</v>
      </c>
      <c r="C145" s="42">
        <v>4263122.46</v>
      </c>
      <c r="D145" s="43">
        <v>1.4315420000000001E-2</v>
      </c>
      <c r="E145" s="43">
        <v>1.55037E-2</v>
      </c>
      <c r="F145" s="44">
        <v>34402805</v>
      </c>
      <c r="G145" s="45">
        <v>45565863</v>
      </c>
      <c r="H145" s="46">
        <v>25460821</v>
      </c>
      <c r="I145" s="44">
        <v>2045671</v>
      </c>
      <c r="J145" s="45">
        <v>-1103786.8975481943</v>
      </c>
      <c r="K145" s="45">
        <v>941884.10245180572</v>
      </c>
      <c r="L145" s="45">
        <v>0</v>
      </c>
      <c r="M145" s="46">
        <v>941884.10245180572</v>
      </c>
      <c r="N145" s="44">
        <v>2326685</v>
      </c>
      <c r="O145" s="45">
        <v>0</v>
      </c>
      <c r="P145" s="45">
        <v>1018344</v>
      </c>
      <c r="Q145" s="45">
        <v>343088.82072335569</v>
      </c>
      <c r="R145" s="46">
        <v>3688117.8207233557</v>
      </c>
      <c r="S145" s="44">
        <v>0</v>
      </c>
      <c r="T145" s="45">
        <v>1141973</v>
      </c>
      <c r="U145" s="45">
        <v>3935041</v>
      </c>
      <c r="V145" s="45">
        <v>3095977.158908417</v>
      </c>
      <c r="W145" s="47">
        <v>8172991.1589084174</v>
      </c>
      <c r="X145" s="44">
        <v>-1148608.3900075657</v>
      </c>
      <c r="Y145" s="45">
        <v>-1351791.5163321812</v>
      </c>
      <c r="Z145" s="45">
        <v>-1372798.7044409178</v>
      </c>
      <c r="AA145" s="45">
        <v>-611674.72740439675</v>
      </c>
      <c r="AB145" s="45">
        <v>0</v>
      </c>
      <c r="AC145" s="46">
        <v>0</v>
      </c>
    </row>
    <row r="146" spans="1:29" s="48" customFormat="1" ht="13.5" x14ac:dyDescent="0.25">
      <c r="A146" s="40" t="s">
        <v>1006</v>
      </c>
      <c r="B146" s="41" t="s">
        <v>1007</v>
      </c>
      <c r="C146" s="42">
        <v>44816.15</v>
      </c>
      <c r="D146" s="43">
        <v>1.5049E-4</v>
      </c>
      <c r="E146" s="43">
        <v>2.5146000000000001E-4</v>
      </c>
      <c r="F146" s="44">
        <v>361657</v>
      </c>
      <c r="G146" s="45">
        <v>479008</v>
      </c>
      <c r="H146" s="46">
        <v>267655</v>
      </c>
      <c r="I146" s="44">
        <v>21505</v>
      </c>
      <c r="J146" s="45">
        <v>-120978.02778290022</v>
      </c>
      <c r="K146" s="45">
        <v>-99473.027782900215</v>
      </c>
      <c r="L146" s="45">
        <v>0</v>
      </c>
      <c r="M146" s="46">
        <v>-99473.027782900215</v>
      </c>
      <c r="N146" s="44">
        <v>24459</v>
      </c>
      <c r="O146" s="45">
        <v>0</v>
      </c>
      <c r="P146" s="45">
        <v>10705</v>
      </c>
      <c r="Q146" s="45">
        <v>9767.7730063314921</v>
      </c>
      <c r="R146" s="46">
        <v>44931.773006331496</v>
      </c>
      <c r="S146" s="44">
        <v>0</v>
      </c>
      <c r="T146" s="45">
        <v>12005</v>
      </c>
      <c r="U146" s="45">
        <v>41367</v>
      </c>
      <c r="V146" s="45">
        <v>377571.52766682324</v>
      </c>
      <c r="W146" s="47">
        <v>430943.52766682324</v>
      </c>
      <c r="X146" s="44">
        <v>-149604.12097248767</v>
      </c>
      <c r="Y146" s="45">
        <v>-140272.58620806489</v>
      </c>
      <c r="Z146" s="45">
        <v>-76245.173051468955</v>
      </c>
      <c r="AA146" s="45">
        <v>-19889.874428470197</v>
      </c>
      <c r="AB146" s="45">
        <v>0</v>
      </c>
      <c r="AC146" s="46">
        <v>0</v>
      </c>
    </row>
    <row r="147" spans="1:29" s="48" customFormat="1" ht="13.5" x14ac:dyDescent="0.25">
      <c r="A147" s="40" t="s">
        <v>1022</v>
      </c>
      <c r="B147" s="41" t="s">
        <v>1023</v>
      </c>
      <c r="C147" s="42">
        <v>123592.08</v>
      </c>
      <c r="D147" s="43">
        <v>4.1501999999999999E-4</v>
      </c>
      <c r="E147" s="43">
        <v>4.103E-4</v>
      </c>
      <c r="F147" s="44">
        <v>997376</v>
      </c>
      <c r="G147" s="45">
        <v>1321005</v>
      </c>
      <c r="H147" s="46">
        <v>738138</v>
      </c>
      <c r="I147" s="44">
        <v>59306</v>
      </c>
      <c r="J147" s="45">
        <v>-82310.664792343974</v>
      </c>
      <c r="K147" s="45">
        <v>-23004.664792343974</v>
      </c>
      <c r="L147" s="45">
        <v>0</v>
      </c>
      <c r="M147" s="46">
        <v>-23004.664792343974</v>
      </c>
      <c r="N147" s="44">
        <v>67453</v>
      </c>
      <c r="O147" s="45">
        <v>0</v>
      </c>
      <c r="P147" s="45">
        <v>29523</v>
      </c>
      <c r="Q147" s="45">
        <v>7081.7368957420686</v>
      </c>
      <c r="R147" s="46">
        <v>104057.73689574207</v>
      </c>
      <c r="S147" s="44">
        <v>0</v>
      </c>
      <c r="T147" s="45">
        <v>33107</v>
      </c>
      <c r="U147" s="45">
        <v>114081</v>
      </c>
      <c r="V147" s="45">
        <v>83892.1926007765</v>
      </c>
      <c r="W147" s="47">
        <v>231080.1926007765</v>
      </c>
      <c r="X147" s="44">
        <v>-60359.531195421849</v>
      </c>
      <c r="Y147" s="45">
        <v>-38296.967847054068</v>
      </c>
      <c r="Z147" s="45">
        <v>-16591.529765946816</v>
      </c>
      <c r="AA147" s="45">
        <v>-11774.426896611698</v>
      </c>
      <c r="AB147" s="45">
        <v>0</v>
      </c>
      <c r="AC147" s="46">
        <v>0</v>
      </c>
    </row>
    <row r="148" spans="1:29" s="48" customFormat="1" ht="13.5" x14ac:dyDescent="0.25">
      <c r="A148" s="40" t="s">
        <v>1028</v>
      </c>
      <c r="B148" s="41" t="s">
        <v>1029</v>
      </c>
      <c r="C148" s="42">
        <v>0</v>
      </c>
      <c r="D148" s="43">
        <v>0</v>
      </c>
      <c r="E148" s="43">
        <v>0</v>
      </c>
      <c r="F148" s="44">
        <v>0</v>
      </c>
      <c r="G148" s="45">
        <v>0</v>
      </c>
      <c r="H148" s="46">
        <v>0</v>
      </c>
      <c r="I148" s="44">
        <v>0</v>
      </c>
      <c r="J148" s="45">
        <v>-46087.735468381958</v>
      </c>
      <c r="K148" s="45">
        <v>-46087.735468381958</v>
      </c>
      <c r="L148" s="45">
        <v>0</v>
      </c>
      <c r="M148" s="46">
        <v>-46087.735468381958</v>
      </c>
      <c r="N148" s="44">
        <v>0</v>
      </c>
      <c r="O148" s="45">
        <v>0</v>
      </c>
      <c r="P148" s="45">
        <v>0</v>
      </c>
      <c r="Q148" s="45">
        <v>0</v>
      </c>
      <c r="R148" s="46">
        <v>0</v>
      </c>
      <c r="S148" s="44">
        <v>0</v>
      </c>
      <c r="T148" s="45">
        <v>0</v>
      </c>
      <c r="U148" s="45">
        <v>0</v>
      </c>
      <c r="V148" s="45">
        <v>33731.719683896095</v>
      </c>
      <c r="W148" s="47">
        <v>33731.719683896095</v>
      </c>
      <c r="X148" s="44">
        <v>-28649.742828671318</v>
      </c>
      <c r="Y148" s="45">
        <v>-5081.9768552247797</v>
      </c>
      <c r="Z148" s="45">
        <v>0</v>
      </c>
      <c r="AA148" s="45">
        <v>0</v>
      </c>
      <c r="AB148" s="45">
        <v>0</v>
      </c>
      <c r="AC148" s="46">
        <v>0</v>
      </c>
    </row>
    <row r="149" spans="1:29" s="48" customFormat="1" ht="13.5" x14ac:dyDescent="0.25">
      <c r="A149" s="40" t="s">
        <v>1052</v>
      </c>
      <c r="B149" s="41" t="s">
        <v>1053</v>
      </c>
      <c r="C149" s="42">
        <v>668524.8600000001</v>
      </c>
      <c r="D149" s="43">
        <v>2.2448799999999999E-3</v>
      </c>
      <c r="E149" s="43">
        <v>2.0324900000000001E-3</v>
      </c>
      <c r="F149" s="44">
        <v>5394894</v>
      </c>
      <c r="G149" s="45">
        <v>7145434</v>
      </c>
      <c r="H149" s="46">
        <v>3992652</v>
      </c>
      <c r="I149" s="44">
        <v>320793</v>
      </c>
      <c r="J149" s="45">
        <v>189025.32494701672</v>
      </c>
      <c r="K149" s="45">
        <v>509818.32494701672</v>
      </c>
      <c r="L149" s="45">
        <v>0</v>
      </c>
      <c r="M149" s="46">
        <v>509818.32494701672</v>
      </c>
      <c r="N149" s="44">
        <v>364860</v>
      </c>
      <c r="O149" s="45">
        <v>0</v>
      </c>
      <c r="P149" s="45">
        <v>159692</v>
      </c>
      <c r="Q149" s="45">
        <v>664727.9145084949</v>
      </c>
      <c r="R149" s="46">
        <v>1189279.914508495</v>
      </c>
      <c r="S149" s="44">
        <v>0</v>
      </c>
      <c r="T149" s="45">
        <v>179079</v>
      </c>
      <c r="U149" s="45">
        <v>617075</v>
      </c>
      <c r="V149" s="45">
        <v>3560.3088799761463</v>
      </c>
      <c r="W149" s="47">
        <v>799714.30887997616</v>
      </c>
      <c r="X149" s="44">
        <v>250165.98256750841</v>
      </c>
      <c r="Y149" s="45">
        <v>131061.0330853968</v>
      </c>
      <c r="Z149" s="45">
        <v>43607.316511010664</v>
      </c>
      <c r="AA149" s="45">
        <v>-35268.726535396992</v>
      </c>
      <c r="AB149" s="45">
        <v>0</v>
      </c>
      <c r="AC149" s="46">
        <v>0</v>
      </c>
    </row>
    <row r="150" spans="1:29" s="48" customFormat="1" ht="13.5" x14ac:dyDescent="0.25">
      <c r="A150" s="40" t="s">
        <v>1054</v>
      </c>
      <c r="B150" s="41" t="s">
        <v>1055</v>
      </c>
      <c r="C150" s="42">
        <v>32081.53</v>
      </c>
      <c r="D150" s="43">
        <v>1.0773E-4</v>
      </c>
      <c r="E150" s="43">
        <v>1.1505E-4</v>
      </c>
      <c r="F150" s="44">
        <v>258897</v>
      </c>
      <c r="G150" s="45">
        <v>342904</v>
      </c>
      <c r="H150" s="46">
        <v>191604</v>
      </c>
      <c r="I150" s="44">
        <v>15395</v>
      </c>
      <c r="J150" s="45">
        <v>-72658.029037998276</v>
      </c>
      <c r="K150" s="45">
        <v>-57263.029037998276</v>
      </c>
      <c r="L150" s="45">
        <v>0</v>
      </c>
      <c r="M150" s="46">
        <v>-57263.029037998276</v>
      </c>
      <c r="N150" s="44">
        <v>17509</v>
      </c>
      <c r="O150" s="45">
        <v>0</v>
      </c>
      <c r="P150" s="45">
        <v>7664</v>
      </c>
      <c r="Q150" s="45">
        <v>334.37165574446266</v>
      </c>
      <c r="R150" s="46">
        <v>25507.371655744464</v>
      </c>
      <c r="S150" s="44">
        <v>0</v>
      </c>
      <c r="T150" s="45">
        <v>8594</v>
      </c>
      <c r="U150" s="45">
        <v>29613</v>
      </c>
      <c r="V150" s="45">
        <v>127634.0430236019</v>
      </c>
      <c r="W150" s="47">
        <v>165841.0430236019</v>
      </c>
      <c r="X150" s="44">
        <v>-77187.863909649357</v>
      </c>
      <c r="Y150" s="45">
        <v>-46918.145582044403</v>
      </c>
      <c r="Z150" s="45">
        <v>-11869.984973095205</v>
      </c>
      <c r="AA150" s="45">
        <v>-4357.6769030684636</v>
      </c>
      <c r="AB150" s="45">
        <v>0</v>
      </c>
      <c r="AC150" s="46">
        <v>0</v>
      </c>
    </row>
    <row r="151" spans="1:29" s="48" customFormat="1" ht="13.5" x14ac:dyDescent="0.25">
      <c r="A151" s="40" t="s">
        <v>1058</v>
      </c>
      <c r="B151" s="41" t="s">
        <v>1059</v>
      </c>
      <c r="C151" s="42">
        <v>33387.47</v>
      </c>
      <c r="D151" s="43">
        <v>1.1211E-4</v>
      </c>
      <c r="E151" s="43">
        <v>1.5839000000000001E-4</v>
      </c>
      <c r="F151" s="44">
        <v>269423</v>
      </c>
      <c r="G151" s="45">
        <v>356845</v>
      </c>
      <c r="H151" s="46">
        <v>199394</v>
      </c>
      <c r="I151" s="44">
        <v>16020</v>
      </c>
      <c r="J151" s="45">
        <v>-25314.235701130128</v>
      </c>
      <c r="K151" s="45">
        <v>-9294.2357011301283</v>
      </c>
      <c r="L151" s="45">
        <v>0</v>
      </c>
      <c r="M151" s="46">
        <v>-9294.2357011301283</v>
      </c>
      <c r="N151" s="44">
        <v>18221</v>
      </c>
      <c r="O151" s="45">
        <v>0</v>
      </c>
      <c r="P151" s="45">
        <v>7975</v>
      </c>
      <c r="Q151" s="45">
        <v>0</v>
      </c>
      <c r="R151" s="46">
        <v>26196</v>
      </c>
      <c r="S151" s="44">
        <v>0</v>
      </c>
      <c r="T151" s="45">
        <v>8943</v>
      </c>
      <c r="U151" s="45">
        <v>30817</v>
      </c>
      <c r="V151" s="45">
        <v>113137.34367638124</v>
      </c>
      <c r="W151" s="47">
        <v>152897.34367638122</v>
      </c>
      <c r="X151" s="44">
        <v>-39529.897607383537</v>
      </c>
      <c r="Y151" s="45">
        <v>-41856.145848063927</v>
      </c>
      <c r="Z151" s="45">
        <v>-34901.377203033189</v>
      </c>
      <c r="AA151" s="45">
        <v>-10413.923017900574</v>
      </c>
      <c r="AB151" s="45">
        <v>0</v>
      </c>
      <c r="AC151" s="46">
        <v>0</v>
      </c>
    </row>
    <row r="152" spans="1:29" s="48" customFormat="1" ht="13.5" x14ac:dyDescent="0.25">
      <c r="A152" s="40" t="s">
        <v>1078</v>
      </c>
      <c r="B152" s="41" t="s">
        <v>1079</v>
      </c>
      <c r="C152" s="42">
        <v>494788.14</v>
      </c>
      <c r="D152" s="43">
        <v>1.6614799999999999E-3</v>
      </c>
      <c r="E152" s="43">
        <v>2.35725E-3</v>
      </c>
      <c r="F152" s="44">
        <v>3992867</v>
      </c>
      <c r="G152" s="45">
        <v>5288477</v>
      </c>
      <c r="H152" s="46">
        <v>2955040</v>
      </c>
      <c r="I152" s="44">
        <v>237425</v>
      </c>
      <c r="J152" s="45">
        <v>1167886.9815765615</v>
      </c>
      <c r="K152" s="45">
        <v>1405311.9815765615</v>
      </c>
      <c r="L152" s="45">
        <v>0</v>
      </c>
      <c r="M152" s="46">
        <v>1405311.9815765615</v>
      </c>
      <c r="N152" s="44">
        <v>270040</v>
      </c>
      <c r="O152" s="45">
        <v>0</v>
      </c>
      <c r="P152" s="45">
        <v>118191</v>
      </c>
      <c r="Q152" s="45">
        <v>3369272.6177792591</v>
      </c>
      <c r="R152" s="46">
        <v>3757503.6177792591</v>
      </c>
      <c r="S152" s="44">
        <v>0</v>
      </c>
      <c r="T152" s="45">
        <v>132540</v>
      </c>
      <c r="U152" s="45">
        <v>456710</v>
      </c>
      <c r="V152" s="45">
        <v>1439224.7833306012</v>
      </c>
      <c r="W152" s="47">
        <v>2028474.7833306012</v>
      </c>
      <c r="X152" s="44">
        <v>1161786.9815765615</v>
      </c>
      <c r="Y152" s="45">
        <v>1092616.9815765615</v>
      </c>
      <c r="Z152" s="45">
        <v>-369525.88549479085</v>
      </c>
      <c r="AA152" s="45">
        <v>-155849.24320967426</v>
      </c>
      <c r="AB152" s="45">
        <v>0</v>
      </c>
      <c r="AC152" s="46">
        <v>0</v>
      </c>
    </row>
    <row r="153" spans="1:29" s="48" customFormat="1" ht="13.5" x14ac:dyDescent="0.25">
      <c r="A153" s="40" t="s">
        <v>1080</v>
      </c>
      <c r="B153" s="41" t="s">
        <v>1081</v>
      </c>
      <c r="C153" s="42">
        <v>341521.54000000004</v>
      </c>
      <c r="D153" s="43">
        <v>1.14682E-3</v>
      </c>
      <c r="E153" s="43">
        <v>1.1239900000000001E-3</v>
      </c>
      <c r="F153" s="44">
        <v>2756037</v>
      </c>
      <c r="G153" s="45">
        <v>3650319</v>
      </c>
      <c r="H153" s="46">
        <v>2039687</v>
      </c>
      <c r="I153" s="44">
        <v>163880</v>
      </c>
      <c r="J153" s="45">
        <v>102643.20877767603</v>
      </c>
      <c r="K153" s="45">
        <v>266523.20877767605</v>
      </c>
      <c r="L153" s="45">
        <v>0</v>
      </c>
      <c r="M153" s="46">
        <v>266523.20877767605</v>
      </c>
      <c r="N153" s="44">
        <v>186393</v>
      </c>
      <c r="O153" s="45">
        <v>0</v>
      </c>
      <c r="P153" s="45">
        <v>81580</v>
      </c>
      <c r="Q153" s="45">
        <v>386296.87798556022</v>
      </c>
      <c r="R153" s="46">
        <v>654269.87798556022</v>
      </c>
      <c r="S153" s="44">
        <v>0</v>
      </c>
      <c r="T153" s="45">
        <v>91484</v>
      </c>
      <c r="U153" s="45">
        <v>315239</v>
      </c>
      <c r="V153" s="45">
        <v>234017.68493265074</v>
      </c>
      <c r="W153" s="47">
        <v>640740.68493265077</v>
      </c>
      <c r="X153" s="44">
        <v>2755.0916787237147</v>
      </c>
      <c r="Y153" s="45">
        <v>64960.161038150982</v>
      </c>
      <c r="Z153" s="45">
        <v>-23137.426392342732</v>
      </c>
      <c r="AA153" s="45">
        <v>-31048.633271622515</v>
      </c>
      <c r="AB153" s="45">
        <v>0</v>
      </c>
      <c r="AC153" s="46">
        <v>0</v>
      </c>
    </row>
    <row r="154" spans="1:29" s="48" customFormat="1" ht="13.5" x14ac:dyDescent="0.25">
      <c r="A154" s="40" t="s">
        <v>1086</v>
      </c>
      <c r="B154" s="41" t="s">
        <v>1087</v>
      </c>
      <c r="C154" s="42">
        <v>0</v>
      </c>
      <c r="D154" s="43">
        <v>0</v>
      </c>
      <c r="E154" s="43">
        <v>0</v>
      </c>
      <c r="F154" s="44">
        <v>0</v>
      </c>
      <c r="G154" s="45">
        <v>0</v>
      </c>
      <c r="H154" s="46">
        <v>0</v>
      </c>
      <c r="I154" s="44">
        <v>0</v>
      </c>
      <c r="J154" s="45">
        <v>0</v>
      </c>
      <c r="K154" s="45">
        <v>0</v>
      </c>
      <c r="L154" s="45">
        <v>0</v>
      </c>
      <c r="M154" s="46">
        <v>0</v>
      </c>
      <c r="N154" s="44">
        <v>0</v>
      </c>
      <c r="O154" s="45">
        <v>0</v>
      </c>
      <c r="P154" s="45">
        <v>0</v>
      </c>
      <c r="Q154" s="45">
        <v>0</v>
      </c>
      <c r="R154" s="46">
        <v>0</v>
      </c>
      <c r="S154" s="44">
        <v>0</v>
      </c>
      <c r="T154" s="45">
        <v>0</v>
      </c>
      <c r="U154" s="45">
        <v>0</v>
      </c>
      <c r="V154" s="45">
        <v>0</v>
      </c>
      <c r="W154" s="47">
        <v>0</v>
      </c>
      <c r="X154" s="44">
        <v>0</v>
      </c>
      <c r="Y154" s="45">
        <v>0</v>
      </c>
      <c r="Z154" s="45">
        <v>0</v>
      </c>
      <c r="AA154" s="45">
        <v>0</v>
      </c>
      <c r="AB154" s="45">
        <v>0</v>
      </c>
      <c r="AC154" s="46">
        <v>0</v>
      </c>
    </row>
    <row r="155" spans="1:29" s="48" customFormat="1" ht="13.5" x14ac:dyDescent="0.25">
      <c r="A155" s="40" t="s">
        <v>1088</v>
      </c>
      <c r="B155" s="41" t="s">
        <v>1089</v>
      </c>
      <c r="C155" s="42">
        <v>0</v>
      </c>
      <c r="D155" s="43">
        <v>0</v>
      </c>
      <c r="E155" s="43">
        <v>0</v>
      </c>
      <c r="F155" s="44">
        <v>0</v>
      </c>
      <c r="G155" s="45">
        <v>0</v>
      </c>
      <c r="H155" s="46">
        <v>0</v>
      </c>
      <c r="I155" s="44">
        <v>0</v>
      </c>
      <c r="J155" s="45">
        <v>0</v>
      </c>
      <c r="K155" s="45">
        <v>0</v>
      </c>
      <c r="L155" s="45">
        <v>0</v>
      </c>
      <c r="M155" s="46">
        <v>0</v>
      </c>
      <c r="N155" s="44">
        <v>0</v>
      </c>
      <c r="O155" s="45">
        <v>0</v>
      </c>
      <c r="P155" s="45">
        <v>0</v>
      </c>
      <c r="Q155" s="45">
        <v>0</v>
      </c>
      <c r="R155" s="46">
        <v>0</v>
      </c>
      <c r="S155" s="44">
        <v>0</v>
      </c>
      <c r="T155" s="45">
        <v>0</v>
      </c>
      <c r="U155" s="45">
        <v>0</v>
      </c>
      <c r="V155" s="45">
        <v>0</v>
      </c>
      <c r="W155" s="47">
        <v>0</v>
      </c>
      <c r="X155" s="44">
        <v>0</v>
      </c>
      <c r="Y155" s="45">
        <v>0</v>
      </c>
      <c r="Z155" s="45">
        <v>0</v>
      </c>
      <c r="AA155" s="45">
        <v>0</v>
      </c>
      <c r="AB155" s="45">
        <v>0</v>
      </c>
      <c r="AC155" s="46">
        <v>0</v>
      </c>
    </row>
    <row r="156" spans="1:29" s="48" customFormat="1" ht="13.5" x14ac:dyDescent="0.25">
      <c r="A156" s="40" t="s">
        <v>2341</v>
      </c>
      <c r="B156" s="41" t="s">
        <v>2342</v>
      </c>
      <c r="C156" s="42">
        <v>0</v>
      </c>
      <c r="D156" s="43">
        <v>0</v>
      </c>
      <c r="E156" s="43">
        <v>0</v>
      </c>
      <c r="F156" s="44">
        <v>0</v>
      </c>
      <c r="G156" s="45">
        <v>0</v>
      </c>
      <c r="H156" s="46">
        <v>0</v>
      </c>
      <c r="I156" s="44">
        <v>0</v>
      </c>
      <c r="J156" s="45">
        <v>0</v>
      </c>
      <c r="K156" s="45">
        <v>0</v>
      </c>
      <c r="L156" s="45">
        <v>0</v>
      </c>
      <c r="M156" s="46">
        <v>0</v>
      </c>
      <c r="N156" s="44">
        <v>0</v>
      </c>
      <c r="O156" s="45">
        <v>0</v>
      </c>
      <c r="P156" s="45">
        <v>0</v>
      </c>
      <c r="Q156" s="45">
        <v>0</v>
      </c>
      <c r="R156" s="46">
        <v>0</v>
      </c>
      <c r="S156" s="44">
        <v>0</v>
      </c>
      <c r="T156" s="45">
        <v>0</v>
      </c>
      <c r="U156" s="45">
        <v>0</v>
      </c>
      <c r="V156" s="45">
        <v>0</v>
      </c>
      <c r="W156" s="47">
        <v>0</v>
      </c>
      <c r="X156" s="44">
        <v>0</v>
      </c>
      <c r="Y156" s="45">
        <v>0</v>
      </c>
      <c r="Z156" s="45">
        <v>0</v>
      </c>
      <c r="AA156" s="45">
        <v>0</v>
      </c>
      <c r="AB156" s="45">
        <v>0</v>
      </c>
      <c r="AC156" s="46">
        <v>0</v>
      </c>
    </row>
    <row r="157" spans="1:29" s="48" customFormat="1" ht="13.5" x14ac:dyDescent="0.25">
      <c r="A157" s="40" t="s">
        <v>1090</v>
      </c>
      <c r="B157" s="41" t="s">
        <v>1091</v>
      </c>
      <c r="C157" s="42">
        <v>3544457.6399999997</v>
      </c>
      <c r="D157" s="43">
        <v>1.190217E-2</v>
      </c>
      <c r="E157" s="43">
        <v>1.1216830000000001E-2</v>
      </c>
      <c r="F157" s="44">
        <v>28603285</v>
      </c>
      <c r="G157" s="45">
        <v>37884508</v>
      </c>
      <c r="H157" s="46">
        <v>21168713</v>
      </c>
      <c r="I157" s="44">
        <v>1700818</v>
      </c>
      <c r="J157" s="45">
        <v>5795140.0577735743</v>
      </c>
      <c r="K157" s="45">
        <v>7495958.0577735743</v>
      </c>
      <c r="L157" s="45">
        <v>0</v>
      </c>
      <c r="M157" s="46">
        <v>7495958.0577735743</v>
      </c>
      <c r="N157" s="44">
        <v>1934460</v>
      </c>
      <c r="O157" s="45">
        <v>0</v>
      </c>
      <c r="P157" s="45">
        <v>846675</v>
      </c>
      <c r="Q157" s="45">
        <v>8832893.9481778666</v>
      </c>
      <c r="R157" s="46">
        <v>11614028.948177867</v>
      </c>
      <c r="S157" s="44">
        <v>0</v>
      </c>
      <c r="T157" s="45">
        <v>949463</v>
      </c>
      <c r="U157" s="45">
        <v>3271684</v>
      </c>
      <c r="V157" s="45">
        <v>0</v>
      </c>
      <c r="W157" s="47">
        <v>4221147</v>
      </c>
      <c r="X157" s="44">
        <v>5157183.6151678348</v>
      </c>
      <c r="Y157" s="45">
        <v>2409385.11513092</v>
      </c>
      <c r="Z157" s="45">
        <v>80343.987384599401</v>
      </c>
      <c r="AA157" s="45">
        <v>-254030.76950548793</v>
      </c>
      <c r="AB157" s="45">
        <v>0</v>
      </c>
      <c r="AC157" s="46">
        <v>0</v>
      </c>
    </row>
    <row r="158" spans="1:29" s="48" customFormat="1" ht="13.5" x14ac:dyDescent="0.25">
      <c r="A158" s="40" t="s">
        <v>1092</v>
      </c>
      <c r="B158" s="41" t="s">
        <v>1093</v>
      </c>
      <c r="C158" s="42">
        <v>3391804.17</v>
      </c>
      <c r="D158" s="43">
        <v>1.138956E-2</v>
      </c>
      <c r="E158" s="43">
        <v>1.06374E-2</v>
      </c>
      <c r="F158" s="44">
        <v>27371381</v>
      </c>
      <c r="G158" s="45">
        <v>36252875</v>
      </c>
      <c r="H158" s="46">
        <v>20257006</v>
      </c>
      <c r="I158" s="44">
        <v>1627566</v>
      </c>
      <c r="J158" s="45">
        <v>1553892.2799272912</v>
      </c>
      <c r="K158" s="45">
        <v>3181458.279927291</v>
      </c>
      <c r="L158" s="45">
        <v>0</v>
      </c>
      <c r="M158" s="46">
        <v>3181458.279927291</v>
      </c>
      <c r="N158" s="44">
        <v>1851145</v>
      </c>
      <c r="O158" s="45">
        <v>0</v>
      </c>
      <c r="P158" s="45">
        <v>810210</v>
      </c>
      <c r="Q158" s="45">
        <v>2268296.5900836163</v>
      </c>
      <c r="R158" s="46">
        <v>4929651.5900836159</v>
      </c>
      <c r="S158" s="44">
        <v>0</v>
      </c>
      <c r="T158" s="45">
        <v>908571</v>
      </c>
      <c r="U158" s="45">
        <v>3130777</v>
      </c>
      <c r="V158" s="45">
        <v>18419.168371646716</v>
      </c>
      <c r="W158" s="47">
        <v>4057767.1683716467</v>
      </c>
      <c r="X158" s="44">
        <v>941994.63128453377</v>
      </c>
      <c r="Y158" s="45">
        <v>173209.25272364868</v>
      </c>
      <c r="Z158" s="45">
        <v>-14883.749198425328</v>
      </c>
      <c r="AA158" s="45">
        <v>-228435.71309778781</v>
      </c>
      <c r="AB158" s="45">
        <v>0</v>
      </c>
      <c r="AC158" s="46">
        <v>0</v>
      </c>
    </row>
    <row r="159" spans="1:29" s="48" customFormat="1" ht="13.5" x14ac:dyDescent="0.25">
      <c r="A159" s="40" t="s">
        <v>2343</v>
      </c>
      <c r="B159" s="41" t="s">
        <v>2344</v>
      </c>
      <c r="C159" s="42">
        <v>0</v>
      </c>
      <c r="D159" s="43">
        <v>0</v>
      </c>
      <c r="E159" s="43">
        <v>0</v>
      </c>
      <c r="F159" s="44">
        <v>0</v>
      </c>
      <c r="G159" s="45">
        <v>0</v>
      </c>
      <c r="H159" s="46">
        <v>0</v>
      </c>
      <c r="I159" s="44">
        <v>0</v>
      </c>
      <c r="J159" s="45">
        <v>0</v>
      </c>
      <c r="K159" s="45">
        <v>0</v>
      </c>
      <c r="L159" s="45">
        <v>0</v>
      </c>
      <c r="M159" s="46">
        <v>0</v>
      </c>
      <c r="N159" s="44">
        <v>0</v>
      </c>
      <c r="O159" s="45">
        <v>0</v>
      </c>
      <c r="P159" s="45">
        <v>0</v>
      </c>
      <c r="Q159" s="45">
        <v>0</v>
      </c>
      <c r="R159" s="46">
        <v>0</v>
      </c>
      <c r="S159" s="44">
        <v>0</v>
      </c>
      <c r="T159" s="45">
        <v>0</v>
      </c>
      <c r="U159" s="45">
        <v>0</v>
      </c>
      <c r="V159" s="45">
        <v>0</v>
      </c>
      <c r="W159" s="47">
        <v>0</v>
      </c>
      <c r="X159" s="44">
        <v>0</v>
      </c>
      <c r="Y159" s="45">
        <v>0</v>
      </c>
      <c r="Z159" s="45">
        <v>0</v>
      </c>
      <c r="AA159" s="45">
        <v>0</v>
      </c>
      <c r="AB159" s="45">
        <v>0</v>
      </c>
      <c r="AC159" s="46">
        <v>0</v>
      </c>
    </row>
    <row r="160" spans="1:29" s="48" customFormat="1" ht="13.5" x14ac:dyDescent="0.25">
      <c r="A160" s="40" t="s">
        <v>1118</v>
      </c>
      <c r="B160" s="41" t="s">
        <v>1119</v>
      </c>
      <c r="C160" s="42">
        <v>122646.81</v>
      </c>
      <c r="D160" s="43">
        <v>4.1184000000000001E-4</v>
      </c>
      <c r="E160" s="43">
        <v>3.4917999999999999E-4</v>
      </c>
      <c r="F160" s="44">
        <v>989734</v>
      </c>
      <c r="G160" s="45">
        <v>1310883</v>
      </c>
      <c r="H160" s="46">
        <v>732482</v>
      </c>
      <c r="I160" s="44">
        <v>58852</v>
      </c>
      <c r="J160" s="45">
        <v>2855.1967539702255</v>
      </c>
      <c r="K160" s="45">
        <v>61707.196753970224</v>
      </c>
      <c r="L160" s="45">
        <v>0</v>
      </c>
      <c r="M160" s="46">
        <v>61707.196753970224</v>
      </c>
      <c r="N160" s="44">
        <v>66936</v>
      </c>
      <c r="O160" s="45">
        <v>0</v>
      </c>
      <c r="P160" s="45">
        <v>29297</v>
      </c>
      <c r="Q160" s="45">
        <v>192648.2793171418</v>
      </c>
      <c r="R160" s="46">
        <v>288881.2793171418</v>
      </c>
      <c r="S160" s="44">
        <v>0</v>
      </c>
      <c r="T160" s="45">
        <v>32853</v>
      </c>
      <c r="U160" s="45">
        <v>113207</v>
      </c>
      <c r="V160" s="45">
        <v>18020.818307715854</v>
      </c>
      <c r="W160" s="47">
        <v>164080.81830771585</v>
      </c>
      <c r="X160" s="44">
        <v>58591.503123081704</v>
      </c>
      <c r="Y160" s="45">
        <v>45675.209807835956</v>
      </c>
      <c r="Z160" s="45">
        <v>23399.209300485294</v>
      </c>
      <c r="AA160" s="45">
        <v>-2865.4612219769697</v>
      </c>
      <c r="AB160" s="45">
        <v>0</v>
      </c>
      <c r="AC160" s="46">
        <v>0</v>
      </c>
    </row>
    <row r="161" spans="1:29" s="48" customFormat="1" ht="13.5" x14ac:dyDescent="0.25">
      <c r="A161" s="40" t="s">
        <v>1120</v>
      </c>
      <c r="B161" s="41" t="s">
        <v>1121</v>
      </c>
      <c r="C161" s="42">
        <v>20560.55</v>
      </c>
      <c r="D161" s="43">
        <v>6.9040000000000003E-5</v>
      </c>
      <c r="E161" s="43">
        <v>6.9549999999999996E-5</v>
      </c>
      <c r="F161" s="44">
        <v>165917</v>
      </c>
      <c r="G161" s="45">
        <v>219754</v>
      </c>
      <c r="H161" s="46">
        <v>122792</v>
      </c>
      <c r="I161" s="44">
        <v>9866</v>
      </c>
      <c r="J161" s="45">
        <v>-60735.604813872575</v>
      </c>
      <c r="K161" s="45">
        <v>-50869.604813872575</v>
      </c>
      <c r="L161" s="45">
        <v>0</v>
      </c>
      <c r="M161" s="46">
        <v>-50869.604813872575</v>
      </c>
      <c r="N161" s="44">
        <v>11221</v>
      </c>
      <c r="O161" s="45">
        <v>0</v>
      </c>
      <c r="P161" s="45">
        <v>4911</v>
      </c>
      <c r="Q161" s="45">
        <v>0</v>
      </c>
      <c r="R161" s="46">
        <v>16132</v>
      </c>
      <c r="S161" s="44">
        <v>0</v>
      </c>
      <c r="T161" s="45">
        <v>5507</v>
      </c>
      <c r="U161" s="45">
        <v>18978</v>
      </c>
      <c r="V161" s="45">
        <v>20498.47018350866</v>
      </c>
      <c r="W161" s="47">
        <v>44983.47018350866</v>
      </c>
      <c r="X161" s="44">
        <v>-16554.065818293755</v>
      </c>
      <c r="Y161" s="45">
        <v>-6533.6066525526285</v>
      </c>
      <c r="Z161" s="45">
        <v>-3608.0812484134085</v>
      </c>
      <c r="AA161" s="45">
        <v>-2155.7164642488669</v>
      </c>
      <c r="AB161" s="45">
        <v>0</v>
      </c>
      <c r="AC161" s="46">
        <v>0</v>
      </c>
    </row>
    <row r="162" spans="1:29" s="48" customFormat="1" ht="13.5" x14ac:dyDescent="0.25">
      <c r="A162" s="40" t="s">
        <v>1132</v>
      </c>
      <c r="B162" s="41" t="s">
        <v>1133</v>
      </c>
      <c r="C162" s="42">
        <v>96005.81</v>
      </c>
      <c r="D162" s="43">
        <v>3.2237999999999999E-4</v>
      </c>
      <c r="E162" s="43">
        <v>2.7787999999999999E-4</v>
      </c>
      <c r="F162" s="44">
        <v>774743</v>
      </c>
      <c r="G162" s="45">
        <v>1026133</v>
      </c>
      <c r="H162" s="46">
        <v>573372</v>
      </c>
      <c r="I162" s="44">
        <v>46068</v>
      </c>
      <c r="J162" s="45">
        <v>120798.48951498004</v>
      </c>
      <c r="K162" s="45">
        <v>166866.48951498006</v>
      </c>
      <c r="L162" s="45">
        <v>0</v>
      </c>
      <c r="M162" s="46">
        <v>166866.48951498006</v>
      </c>
      <c r="N162" s="44">
        <v>52396</v>
      </c>
      <c r="O162" s="45">
        <v>0</v>
      </c>
      <c r="P162" s="45">
        <v>22933</v>
      </c>
      <c r="Q162" s="45">
        <v>138134.14376689334</v>
      </c>
      <c r="R162" s="46">
        <v>213463.14376689334</v>
      </c>
      <c r="S162" s="44">
        <v>0</v>
      </c>
      <c r="T162" s="45">
        <v>25717</v>
      </c>
      <c r="U162" s="45">
        <v>88616</v>
      </c>
      <c r="V162" s="45">
        <v>219069.52357289134</v>
      </c>
      <c r="W162" s="47">
        <v>333402.52357289137</v>
      </c>
      <c r="X162" s="44">
        <v>-69809.577259382466</v>
      </c>
      <c r="Y162" s="45">
        <v>-56747.852990037296</v>
      </c>
      <c r="Z162" s="45">
        <v>9552.1830471183348</v>
      </c>
      <c r="AA162" s="45">
        <v>-2934.1326036965984</v>
      </c>
      <c r="AB162" s="45">
        <v>0</v>
      </c>
      <c r="AC162" s="46">
        <v>0</v>
      </c>
    </row>
    <row r="163" spans="1:29" s="48" customFormat="1" ht="13.5" x14ac:dyDescent="0.25">
      <c r="A163" s="40" t="s">
        <v>1166</v>
      </c>
      <c r="B163" s="41" t="s">
        <v>1167</v>
      </c>
      <c r="C163" s="42">
        <v>1544504.3800000001</v>
      </c>
      <c r="D163" s="43">
        <v>5.1863899999999999E-3</v>
      </c>
      <c r="E163" s="43">
        <v>5.2419600000000004E-3</v>
      </c>
      <c r="F163" s="44">
        <v>12463928</v>
      </c>
      <c r="G163" s="45">
        <v>16508236</v>
      </c>
      <c r="H163" s="46">
        <v>9224301</v>
      </c>
      <c r="I163" s="44">
        <v>741134</v>
      </c>
      <c r="J163" s="45">
        <v>-308284.57043507369</v>
      </c>
      <c r="K163" s="45">
        <v>432849.42956492631</v>
      </c>
      <c r="L163" s="45">
        <v>0</v>
      </c>
      <c r="M163" s="46">
        <v>432849.42956492631</v>
      </c>
      <c r="N163" s="44">
        <v>842944</v>
      </c>
      <c r="O163" s="45">
        <v>0</v>
      </c>
      <c r="P163" s="45">
        <v>368940</v>
      </c>
      <c r="Q163" s="45">
        <v>499794.18991521694</v>
      </c>
      <c r="R163" s="46">
        <v>1711678.189915217</v>
      </c>
      <c r="S163" s="44">
        <v>0</v>
      </c>
      <c r="T163" s="45">
        <v>413730</v>
      </c>
      <c r="U163" s="45">
        <v>1425641</v>
      </c>
      <c r="V163" s="45">
        <v>941888.70444114285</v>
      </c>
      <c r="W163" s="47">
        <v>2781259.7044411427</v>
      </c>
      <c r="X163" s="44">
        <v>-82958.304033554814</v>
      </c>
      <c r="Y163" s="45">
        <v>-526685.57434691535</v>
      </c>
      <c r="Z163" s="45">
        <v>-295364.40333453449</v>
      </c>
      <c r="AA163" s="45">
        <v>-164573.23281092121</v>
      </c>
      <c r="AB163" s="45">
        <v>0</v>
      </c>
      <c r="AC163" s="46">
        <v>0</v>
      </c>
    </row>
    <row r="164" spans="1:29" s="48" customFormat="1" ht="13.5" x14ac:dyDescent="0.25">
      <c r="A164" s="40" t="s">
        <v>1188</v>
      </c>
      <c r="B164" s="41" t="s">
        <v>1189</v>
      </c>
      <c r="C164" s="42">
        <v>57788.77</v>
      </c>
      <c r="D164" s="43">
        <v>1.9405E-4</v>
      </c>
      <c r="E164" s="43">
        <v>2.6318000000000001E-4</v>
      </c>
      <c r="F164" s="44">
        <v>466341</v>
      </c>
      <c r="G164" s="45">
        <v>617660</v>
      </c>
      <c r="H164" s="46">
        <v>345129</v>
      </c>
      <c r="I164" s="44">
        <v>27730</v>
      </c>
      <c r="J164" s="45">
        <v>-102001.25534122631</v>
      </c>
      <c r="K164" s="45">
        <v>-74271.255341226308</v>
      </c>
      <c r="L164" s="45">
        <v>0</v>
      </c>
      <c r="M164" s="46">
        <v>-74271.255341226308</v>
      </c>
      <c r="N164" s="44">
        <v>31539</v>
      </c>
      <c r="O164" s="45">
        <v>0</v>
      </c>
      <c r="P164" s="45">
        <v>13804</v>
      </c>
      <c r="Q164" s="45">
        <v>2879.6153898901871</v>
      </c>
      <c r="R164" s="46">
        <v>48222.61538989019</v>
      </c>
      <c r="S164" s="44">
        <v>0</v>
      </c>
      <c r="T164" s="45">
        <v>15480</v>
      </c>
      <c r="U164" s="45">
        <v>53341</v>
      </c>
      <c r="V164" s="45">
        <v>244650.94148496809</v>
      </c>
      <c r="W164" s="47">
        <v>313471.94148496806</v>
      </c>
      <c r="X164" s="44">
        <v>-108215.77040044509</v>
      </c>
      <c r="Y164" s="45">
        <v>-86118.335190780752</v>
      </c>
      <c r="Z164" s="45">
        <v>-54557.333449809783</v>
      </c>
      <c r="AA164" s="45">
        <v>-16357.887054042218</v>
      </c>
      <c r="AB164" s="45">
        <v>0</v>
      </c>
      <c r="AC164" s="46">
        <v>0</v>
      </c>
    </row>
    <row r="165" spans="1:29" s="48" customFormat="1" ht="13.5" x14ac:dyDescent="0.25">
      <c r="A165" s="40" t="s">
        <v>1196</v>
      </c>
      <c r="B165" s="41" t="s">
        <v>1197</v>
      </c>
      <c r="C165" s="42">
        <v>1277259.8899999999</v>
      </c>
      <c r="D165" s="43">
        <v>4.2890000000000003E-3</v>
      </c>
      <c r="E165" s="43">
        <v>4.6269400000000004E-3</v>
      </c>
      <c r="F165" s="44">
        <v>10307321</v>
      </c>
      <c r="G165" s="45">
        <v>13651851</v>
      </c>
      <c r="H165" s="46">
        <v>7628240</v>
      </c>
      <c r="I165" s="44">
        <v>612897</v>
      </c>
      <c r="J165" s="45">
        <v>-680740.46990878473</v>
      </c>
      <c r="K165" s="45">
        <v>-67843.469908784726</v>
      </c>
      <c r="L165" s="45">
        <v>0</v>
      </c>
      <c r="M165" s="46">
        <v>-67843.469908784726</v>
      </c>
      <c r="N165" s="44">
        <v>697091</v>
      </c>
      <c r="O165" s="45">
        <v>0</v>
      </c>
      <c r="P165" s="45">
        <v>305103</v>
      </c>
      <c r="Q165" s="45">
        <v>0</v>
      </c>
      <c r="R165" s="46">
        <v>1002194</v>
      </c>
      <c r="S165" s="44">
        <v>0</v>
      </c>
      <c r="T165" s="45">
        <v>342143</v>
      </c>
      <c r="U165" s="45">
        <v>1178966</v>
      </c>
      <c r="V165" s="45">
        <v>940352.93326704029</v>
      </c>
      <c r="W165" s="47">
        <v>2461461.9332670402</v>
      </c>
      <c r="X165" s="44">
        <v>-414182.21092720673</v>
      </c>
      <c r="Y165" s="45">
        <v>-457326.16065716662</v>
      </c>
      <c r="Z165" s="45">
        <v>-407247.35409351549</v>
      </c>
      <c r="AA165" s="45">
        <v>-180512.2075891514</v>
      </c>
      <c r="AB165" s="45">
        <v>0</v>
      </c>
      <c r="AC165" s="46">
        <v>0</v>
      </c>
    </row>
    <row r="166" spans="1:29" s="48" customFormat="1" ht="13.5" x14ac:dyDescent="0.25">
      <c r="A166" s="40" t="s">
        <v>1212</v>
      </c>
      <c r="B166" s="41" t="s">
        <v>1213</v>
      </c>
      <c r="C166" s="42">
        <v>288244.71000000002</v>
      </c>
      <c r="D166" s="43">
        <v>9.6792000000000004E-4</v>
      </c>
      <c r="E166" s="43">
        <v>9.5646999999999995E-4</v>
      </c>
      <c r="F166" s="44">
        <v>2326105</v>
      </c>
      <c r="G166" s="45">
        <v>3080881</v>
      </c>
      <c r="H166" s="46">
        <v>1721503</v>
      </c>
      <c r="I166" s="44">
        <v>138316</v>
      </c>
      <c r="J166" s="45">
        <v>51841.361580186582</v>
      </c>
      <c r="K166" s="45">
        <v>190157.36158018658</v>
      </c>
      <c r="L166" s="45">
        <v>0</v>
      </c>
      <c r="M166" s="46">
        <v>190157.36158018658</v>
      </c>
      <c r="N166" s="44">
        <v>157316</v>
      </c>
      <c r="O166" s="45">
        <v>0</v>
      </c>
      <c r="P166" s="45">
        <v>68854</v>
      </c>
      <c r="Q166" s="45">
        <v>97394.451481613767</v>
      </c>
      <c r="R166" s="46">
        <v>323564.4514816138</v>
      </c>
      <c r="S166" s="44">
        <v>0</v>
      </c>
      <c r="T166" s="45">
        <v>77213</v>
      </c>
      <c r="U166" s="45">
        <v>266063</v>
      </c>
      <c r="V166" s="45">
        <v>36170.581079781579</v>
      </c>
      <c r="W166" s="47">
        <v>379446.58107978158</v>
      </c>
      <c r="X166" s="44">
        <v>15278.708269619168</v>
      </c>
      <c r="Y166" s="45">
        <v>-11169.400291490172</v>
      </c>
      <c r="Z166" s="45">
        <v>-32596.088228364177</v>
      </c>
      <c r="AA166" s="45">
        <v>-27395.349347932603</v>
      </c>
      <c r="AB166" s="45">
        <v>0</v>
      </c>
      <c r="AC166" s="46">
        <v>0</v>
      </c>
    </row>
    <row r="167" spans="1:29" s="48" customFormat="1" ht="13.5" x14ac:dyDescent="0.25">
      <c r="A167" s="40" t="s">
        <v>1220</v>
      </c>
      <c r="B167" s="41" t="s">
        <v>1221</v>
      </c>
      <c r="C167" s="42">
        <v>3645362.6</v>
      </c>
      <c r="D167" s="43">
        <v>1.224101E-2</v>
      </c>
      <c r="E167" s="43">
        <v>1.1961940000000001E-2</v>
      </c>
      <c r="F167" s="44">
        <v>29417585</v>
      </c>
      <c r="G167" s="45">
        <v>38963033</v>
      </c>
      <c r="H167" s="46">
        <v>21771360</v>
      </c>
      <c r="I167" s="44">
        <v>1749238</v>
      </c>
      <c r="J167" s="45">
        <v>500274.37768830324</v>
      </c>
      <c r="K167" s="45">
        <v>2249512.3776883031</v>
      </c>
      <c r="L167" s="45">
        <v>0</v>
      </c>
      <c r="M167" s="46">
        <v>2249512.3776883031</v>
      </c>
      <c r="N167" s="44">
        <v>1989532</v>
      </c>
      <c r="O167" s="45">
        <v>0</v>
      </c>
      <c r="P167" s="45">
        <v>870779</v>
      </c>
      <c r="Q167" s="45">
        <v>967457.27536902158</v>
      </c>
      <c r="R167" s="46">
        <v>3827768.2753690216</v>
      </c>
      <c r="S167" s="44">
        <v>0</v>
      </c>
      <c r="T167" s="45">
        <v>976493</v>
      </c>
      <c r="U167" s="45">
        <v>3364824</v>
      </c>
      <c r="V167" s="45">
        <v>8650.725430352315</v>
      </c>
      <c r="W167" s="47">
        <v>4349967.7254303526</v>
      </c>
      <c r="X167" s="44">
        <v>495014.37110774498</v>
      </c>
      <c r="Y167" s="45">
        <v>-325183.85728241963</v>
      </c>
      <c r="Z167" s="45">
        <v>-366002.58751057537</v>
      </c>
      <c r="AA167" s="45">
        <v>-326027.37637608103</v>
      </c>
      <c r="AB167" s="45">
        <v>0</v>
      </c>
      <c r="AC167" s="46">
        <v>0</v>
      </c>
    </row>
    <row r="168" spans="1:29" s="48" customFormat="1" ht="13.5" x14ac:dyDescent="0.25">
      <c r="A168" s="40" t="s">
        <v>1230</v>
      </c>
      <c r="B168" s="41" t="s">
        <v>1231</v>
      </c>
      <c r="C168" s="42">
        <v>1243785.47</v>
      </c>
      <c r="D168" s="43">
        <v>4.17659E-3</v>
      </c>
      <c r="E168" s="43">
        <v>4.1748000000000002E-3</v>
      </c>
      <c r="F168" s="44">
        <v>10037178</v>
      </c>
      <c r="G168" s="45">
        <v>13294051</v>
      </c>
      <c r="H168" s="46">
        <v>7428312</v>
      </c>
      <c r="I168" s="44">
        <v>596834</v>
      </c>
      <c r="J168" s="45">
        <v>-39476.510697756123</v>
      </c>
      <c r="K168" s="45">
        <v>557357.48930224392</v>
      </c>
      <c r="L168" s="45">
        <v>0</v>
      </c>
      <c r="M168" s="46">
        <v>557357.48930224392</v>
      </c>
      <c r="N168" s="44">
        <v>678821</v>
      </c>
      <c r="O168" s="45">
        <v>0</v>
      </c>
      <c r="P168" s="45">
        <v>297107</v>
      </c>
      <c r="Q168" s="45">
        <v>309238.33943555178</v>
      </c>
      <c r="R168" s="46">
        <v>1285166.3394355518</v>
      </c>
      <c r="S168" s="44">
        <v>0</v>
      </c>
      <c r="T168" s="45">
        <v>333176</v>
      </c>
      <c r="U168" s="45">
        <v>1148066</v>
      </c>
      <c r="V168" s="45">
        <v>269026.71604298317</v>
      </c>
      <c r="W168" s="47">
        <v>1750268.7160429831</v>
      </c>
      <c r="X168" s="44">
        <v>-67577.338443261804</v>
      </c>
      <c r="Y168" s="45">
        <v>-100700.81773378974</v>
      </c>
      <c r="Z168" s="45">
        <v>-171373.56220019603</v>
      </c>
      <c r="AA168" s="45">
        <v>-125450.65823018376</v>
      </c>
      <c r="AB168" s="45">
        <v>0</v>
      </c>
      <c r="AC168" s="46">
        <v>0</v>
      </c>
    </row>
    <row r="169" spans="1:29" s="48" customFormat="1" ht="13.5" x14ac:dyDescent="0.25">
      <c r="A169" s="40" t="s">
        <v>1232</v>
      </c>
      <c r="B169" s="41" t="s">
        <v>1233</v>
      </c>
      <c r="C169" s="42">
        <v>127977.59000000001</v>
      </c>
      <c r="D169" s="43">
        <v>4.2974000000000002E-4</v>
      </c>
      <c r="E169" s="43">
        <v>4.4683E-4</v>
      </c>
      <c r="F169" s="44">
        <v>1032751</v>
      </c>
      <c r="G169" s="45">
        <v>1367859</v>
      </c>
      <c r="H169" s="46">
        <v>764318</v>
      </c>
      <c r="I169" s="44">
        <v>61410</v>
      </c>
      <c r="J169" s="45">
        <v>286833.6314284851</v>
      </c>
      <c r="K169" s="45">
        <v>348243.6314284851</v>
      </c>
      <c r="L169" s="45">
        <v>0</v>
      </c>
      <c r="M169" s="46">
        <v>348243.6314284851</v>
      </c>
      <c r="N169" s="44">
        <v>69846</v>
      </c>
      <c r="O169" s="45">
        <v>0</v>
      </c>
      <c r="P169" s="45">
        <v>30570</v>
      </c>
      <c r="Q169" s="45">
        <v>168578.16986808879</v>
      </c>
      <c r="R169" s="46">
        <v>268994.16986808879</v>
      </c>
      <c r="S169" s="44">
        <v>0</v>
      </c>
      <c r="T169" s="45">
        <v>34281</v>
      </c>
      <c r="U169" s="45">
        <v>118127</v>
      </c>
      <c r="V169" s="45">
        <v>73567.566520436958</v>
      </c>
      <c r="W169" s="47">
        <v>225975.56652043696</v>
      </c>
      <c r="X169" s="44">
        <v>118392.12311745834</v>
      </c>
      <c r="Y169" s="45">
        <v>-28421.785830971348</v>
      </c>
      <c r="Z169" s="45">
        <v>-31416.987544540254</v>
      </c>
      <c r="AA169" s="45">
        <v>-15534.746394294893</v>
      </c>
      <c r="AB169" s="45">
        <v>0</v>
      </c>
      <c r="AC169" s="46">
        <v>0</v>
      </c>
    </row>
    <row r="170" spans="1:29" s="48" customFormat="1" ht="13.5" x14ac:dyDescent="0.25">
      <c r="A170" s="40" t="s">
        <v>1236</v>
      </c>
      <c r="B170" s="41" t="s">
        <v>1237</v>
      </c>
      <c r="C170" s="42">
        <v>146986.23999999999</v>
      </c>
      <c r="D170" s="43">
        <v>4.9357000000000003E-4</v>
      </c>
      <c r="E170" s="43">
        <v>4.5364E-4</v>
      </c>
      <c r="F170" s="44">
        <v>1186147</v>
      </c>
      <c r="G170" s="45">
        <v>1571029</v>
      </c>
      <c r="H170" s="46">
        <v>877843</v>
      </c>
      <c r="I170" s="44">
        <v>70531</v>
      </c>
      <c r="J170" s="45">
        <v>48531.499738112325</v>
      </c>
      <c r="K170" s="45">
        <v>119062.49973811232</v>
      </c>
      <c r="L170" s="45">
        <v>0</v>
      </c>
      <c r="M170" s="46">
        <v>119062.49973811232</v>
      </c>
      <c r="N170" s="44">
        <v>80220</v>
      </c>
      <c r="O170" s="45">
        <v>0</v>
      </c>
      <c r="P170" s="45">
        <v>35111</v>
      </c>
      <c r="Q170" s="45">
        <v>114772.41343186163</v>
      </c>
      <c r="R170" s="46">
        <v>230103.41343186161</v>
      </c>
      <c r="S170" s="44">
        <v>0</v>
      </c>
      <c r="T170" s="45">
        <v>39373</v>
      </c>
      <c r="U170" s="45">
        <v>135673</v>
      </c>
      <c r="V170" s="45">
        <v>80766.256192694593</v>
      </c>
      <c r="W170" s="47">
        <v>255812.25619269459</v>
      </c>
      <c r="X170" s="44">
        <v>15243.197801625167</v>
      </c>
      <c r="Y170" s="45">
        <v>-32124.881092707481</v>
      </c>
      <c r="Z170" s="45">
        <v>-44.123331355545815</v>
      </c>
      <c r="AA170" s="45">
        <v>-8783.0361383951222</v>
      </c>
      <c r="AB170" s="45">
        <v>0</v>
      </c>
      <c r="AC170" s="46">
        <v>0</v>
      </c>
    </row>
    <row r="171" spans="1:29" s="48" customFormat="1" ht="13.5" x14ac:dyDescent="0.25">
      <c r="A171" s="40" t="s">
        <v>1250</v>
      </c>
      <c r="B171" s="41" t="s">
        <v>1251</v>
      </c>
      <c r="C171" s="42">
        <v>0</v>
      </c>
      <c r="D171" s="43">
        <v>0</v>
      </c>
      <c r="E171" s="43">
        <v>0</v>
      </c>
      <c r="F171" s="44">
        <v>0</v>
      </c>
      <c r="G171" s="45">
        <v>0</v>
      </c>
      <c r="H171" s="46">
        <v>0</v>
      </c>
      <c r="I171" s="44">
        <v>0</v>
      </c>
      <c r="J171" s="45">
        <v>-54677.934259002242</v>
      </c>
      <c r="K171" s="45">
        <v>-54677.934259002242</v>
      </c>
      <c r="L171" s="45">
        <v>0</v>
      </c>
      <c r="M171" s="46">
        <v>-54677.934259002242</v>
      </c>
      <c r="N171" s="44">
        <v>0</v>
      </c>
      <c r="O171" s="45">
        <v>0</v>
      </c>
      <c r="P171" s="45">
        <v>0</v>
      </c>
      <c r="Q171" s="45">
        <v>0</v>
      </c>
      <c r="R171" s="46">
        <v>0</v>
      </c>
      <c r="S171" s="44">
        <v>0</v>
      </c>
      <c r="T171" s="45">
        <v>0</v>
      </c>
      <c r="U171" s="45">
        <v>0</v>
      </c>
      <c r="V171" s="45">
        <v>8427.8097866281641</v>
      </c>
      <c r="W171" s="47">
        <v>8427.8097866281641</v>
      </c>
      <c r="X171" s="44">
        <v>-8427.8097866281641</v>
      </c>
      <c r="Y171" s="45">
        <v>0</v>
      </c>
      <c r="Z171" s="45">
        <v>0</v>
      </c>
      <c r="AA171" s="45">
        <v>0</v>
      </c>
      <c r="AB171" s="45">
        <v>0</v>
      </c>
      <c r="AC171" s="46">
        <v>0</v>
      </c>
    </row>
    <row r="172" spans="1:29" s="48" customFormat="1" ht="13.5" x14ac:dyDescent="0.25">
      <c r="A172" s="40" t="s">
        <v>1270</v>
      </c>
      <c r="B172" s="41" t="s">
        <v>1271</v>
      </c>
      <c r="C172" s="42">
        <v>671591.15</v>
      </c>
      <c r="D172" s="43">
        <v>2.2551799999999999E-3</v>
      </c>
      <c r="E172" s="43">
        <v>2.2358E-3</v>
      </c>
      <c r="F172" s="44">
        <v>5419647</v>
      </c>
      <c r="G172" s="45">
        <v>7178219</v>
      </c>
      <c r="H172" s="46">
        <v>4010971</v>
      </c>
      <c r="I172" s="44">
        <v>322265</v>
      </c>
      <c r="J172" s="45">
        <v>-103641.51567078056</v>
      </c>
      <c r="K172" s="45">
        <v>218623.48432921944</v>
      </c>
      <c r="L172" s="45">
        <v>0</v>
      </c>
      <c r="M172" s="46">
        <v>218623.48432921944</v>
      </c>
      <c r="N172" s="44">
        <v>366534</v>
      </c>
      <c r="O172" s="45">
        <v>0</v>
      </c>
      <c r="P172" s="45">
        <v>160425</v>
      </c>
      <c r="Q172" s="45">
        <v>230147.63843584975</v>
      </c>
      <c r="R172" s="46">
        <v>757106.63843584969</v>
      </c>
      <c r="S172" s="44">
        <v>0</v>
      </c>
      <c r="T172" s="45">
        <v>179901</v>
      </c>
      <c r="U172" s="45">
        <v>619907</v>
      </c>
      <c r="V172" s="45">
        <v>66095.817951921374</v>
      </c>
      <c r="W172" s="47">
        <v>865903.81795192137</v>
      </c>
      <c r="X172" s="44">
        <v>93725.880189214571</v>
      </c>
      <c r="Y172" s="45">
        <v>-50862.393191365649</v>
      </c>
      <c r="Z172" s="45">
        <v>-86721.889077013358</v>
      </c>
      <c r="AA172" s="45">
        <v>-64938.77743690725</v>
      </c>
      <c r="AB172" s="45">
        <v>0</v>
      </c>
      <c r="AC172" s="46">
        <v>0</v>
      </c>
    </row>
    <row r="173" spans="1:29" s="48" customFormat="1" ht="13.5" x14ac:dyDescent="0.25">
      <c r="A173" s="40" t="s">
        <v>1272</v>
      </c>
      <c r="B173" s="41" t="s">
        <v>1273</v>
      </c>
      <c r="C173" s="42">
        <v>0</v>
      </c>
      <c r="D173" s="43">
        <v>0</v>
      </c>
      <c r="E173" s="43">
        <v>0</v>
      </c>
      <c r="F173" s="44">
        <v>0</v>
      </c>
      <c r="G173" s="45">
        <v>0</v>
      </c>
      <c r="H173" s="46">
        <v>0</v>
      </c>
      <c r="I173" s="44">
        <v>0</v>
      </c>
      <c r="J173" s="45">
        <v>0</v>
      </c>
      <c r="K173" s="45">
        <v>0</v>
      </c>
      <c r="L173" s="45">
        <v>0</v>
      </c>
      <c r="M173" s="46">
        <v>0</v>
      </c>
      <c r="N173" s="44">
        <v>0</v>
      </c>
      <c r="O173" s="45">
        <v>0</v>
      </c>
      <c r="P173" s="45">
        <v>0</v>
      </c>
      <c r="Q173" s="45">
        <v>0</v>
      </c>
      <c r="R173" s="46">
        <v>0</v>
      </c>
      <c r="S173" s="44">
        <v>0</v>
      </c>
      <c r="T173" s="45">
        <v>0</v>
      </c>
      <c r="U173" s="45">
        <v>0</v>
      </c>
      <c r="V173" s="45">
        <v>0</v>
      </c>
      <c r="W173" s="47">
        <v>0</v>
      </c>
      <c r="X173" s="44">
        <v>0</v>
      </c>
      <c r="Y173" s="45">
        <v>0</v>
      </c>
      <c r="Z173" s="45">
        <v>0</v>
      </c>
      <c r="AA173" s="45">
        <v>0</v>
      </c>
      <c r="AB173" s="45">
        <v>0</v>
      </c>
      <c r="AC173" s="46">
        <v>0</v>
      </c>
    </row>
    <row r="174" spans="1:29" s="48" customFormat="1" ht="13.5" x14ac:dyDescent="0.25">
      <c r="A174" s="40" t="s">
        <v>1278</v>
      </c>
      <c r="B174" s="41" t="s">
        <v>1279</v>
      </c>
      <c r="C174" s="42">
        <v>0</v>
      </c>
      <c r="D174" s="43">
        <v>0</v>
      </c>
      <c r="E174" s="43">
        <v>0</v>
      </c>
      <c r="F174" s="44">
        <v>0</v>
      </c>
      <c r="G174" s="45">
        <v>0</v>
      </c>
      <c r="H174" s="46">
        <v>0</v>
      </c>
      <c r="I174" s="44">
        <v>0</v>
      </c>
      <c r="J174" s="45">
        <v>0</v>
      </c>
      <c r="K174" s="45">
        <v>0</v>
      </c>
      <c r="L174" s="45">
        <v>0</v>
      </c>
      <c r="M174" s="46">
        <v>0</v>
      </c>
      <c r="N174" s="44">
        <v>0</v>
      </c>
      <c r="O174" s="45">
        <v>0</v>
      </c>
      <c r="P174" s="45">
        <v>0</v>
      </c>
      <c r="Q174" s="45">
        <v>0</v>
      </c>
      <c r="R174" s="46">
        <v>0</v>
      </c>
      <c r="S174" s="44">
        <v>0</v>
      </c>
      <c r="T174" s="45">
        <v>0</v>
      </c>
      <c r="U174" s="45">
        <v>0</v>
      </c>
      <c r="V174" s="45">
        <v>0</v>
      </c>
      <c r="W174" s="47">
        <v>0</v>
      </c>
      <c r="X174" s="44">
        <v>0</v>
      </c>
      <c r="Y174" s="45">
        <v>0</v>
      </c>
      <c r="Z174" s="45">
        <v>0</v>
      </c>
      <c r="AA174" s="45">
        <v>0</v>
      </c>
      <c r="AB174" s="45">
        <v>0</v>
      </c>
      <c r="AC174" s="46">
        <v>0</v>
      </c>
    </row>
    <row r="175" spans="1:29" s="48" customFormat="1" ht="13.5" x14ac:dyDescent="0.25">
      <c r="A175" s="40" t="s">
        <v>1286</v>
      </c>
      <c r="B175" s="41" t="s">
        <v>1287</v>
      </c>
      <c r="C175" s="42">
        <v>19490.14</v>
      </c>
      <c r="D175" s="43">
        <v>6.5450000000000005E-5</v>
      </c>
      <c r="E175" s="43">
        <v>6.6920000000000003E-5</v>
      </c>
      <c r="F175" s="44">
        <v>157289</v>
      </c>
      <c r="G175" s="45">
        <v>208327</v>
      </c>
      <c r="H175" s="46">
        <v>116407</v>
      </c>
      <c r="I175" s="44">
        <v>9353</v>
      </c>
      <c r="J175" s="45">
        <v>-165126.53890167183</v>
      </c>
      <c r="K175" s="45">
        <v>-155773.53890167183</v>
      </c>
      <c r="L175" s="45">
        <v>0</v>
      </c>
      <c r="M175" s="46">
        <v>-155773.53890167183</v>
      </c>
      <c r="N175" s="44">
        <v>10638</v>
      </c>
      <c r="O175" s="45">
        <v>0</v>
      </c>
      <c r="P175" s="45">
        <v>4656</v>
      </c>
      <c r="Q175" s="45">
        <v>0</v>
      </c>
      <c r="R175" s="46">
        <v>15294</v>
      </c>
      <c r="S175" s="44">
        <v>0</v>
      </c>
      <c r="T175" s="45">
        <v>5221</v>
      </c>
      <c r="U175" s="45">
        <v>17991</v>
      </c>
      <c r="V175" s="45">
        <v>220722.55819002935</v>
      </c>
      <c r="W175" s="47">
        <v>243934.55819002935</v>
      </c>
      <c r="X175" s="44">
        <v>-147157.63158302012</v>
      </c>
      <c r="Y175" s="45">
        <v>-71213.731811810387</v>
      </c>
      <c r="Z175" s="45">
        <v>-8076.0489856505328</v>
      </c>
      <c r="AA175" s="45">
        <v>-2193.1458095483308</v>
      </c>
      <c r="AB175" s="45">
        <v>0</v>
      </c>
      <c r="AC175" s="46">
        <v>0</v>
      </c>
    </row>
    <row r="176" spans="1:29" s="48" customFormat="1" ht="13.5" x14ac:dyDescent="0.25">
      <c r="A176" s="40" t="s">
        <v>1294</v>
      </c>
      <c r="B176" s="41" t="s">
        <v>1295</v>
      </c>
      <c r="C176" s="42">
        <v>87520.33</v>
      </c>
      <c r="D176" s="43">
        <v>2.9388999999999999E-4</v>
      </c>
      <c r="E176" s="43">
        <v>4.2884999999999999E-4</v>
      </c>
      <c r="F176" s="44">
        <v>706276</v>
      </c>
      <c r="G176" s="45">
        <v>935449</v>
      </c>
      <c r="H176" s="46">
        <v>522701</v>
      </c>
      <c r="I176" s="44">
        <v>41997</v>
      </c>
      <c r="J176" s="45">
        <v>-75166.881665039502</v>
      </c>
      <c r="K176" s="45">
        <v>-33169.881665039502</v>
      </c>
      <c r="L176" s="45">
        <v>0</v>
      </c>
      <c r="M176" s="46">
        <v>-33169.881665039502</v>
      </c>
      <c r="N176" s="44">
        <v>47766</v>
      </c>
      <c r="O176" s="45">
        <v>0</v>
      </c>
      <c r="P176" s="45">
        <v>20906</v>
      </c>
      <c r="Q176" s="45">
        <v>47317.93881928215</v>
      </c>
      <c r="R176" s="46">
        <v>115989.93881928215</v>
      </c>
      <c r="S176" s="44">
        <v>0</v>
      </c>
      <c r="T176" s="45">
        <v>23444</v>
      </c>
      <c r="U176" s="45">
        <v>80785</v>
      </c>
      <c r="V176" s="45">
        <v>304386.92961953225</v>
      </c>
      <c r="W176" s="47">
        <v>408615.92961953225</v>
      </c>
      <c r="X176" s="44">
        <v>-83652.422021989056</v>
      </c>
      <c r="Y176" s="45">
        <v>-82931.582415530036</v>
      </c>
      <c r="Z176" s="45">
        <v>-96665.989543897216</v>
      </c>
      <c r="AA176" s="45">
        <v>-29375.996818833788</v>
      </c>
      <c r="AB176" s="45">
        <v>0</v>
      </c>
      <c r="AC176" s="46">
        <v>0</v>
      </c>
    </row>
    <row r="177" spans="1:29" s="48" customFormat="1" ht="13.5" x14ac:dyDescent="0.25">
      <c r="A177" s="40" t="s">
        <v>1296</v>
      </c>
      <c r="B177" s="41" t="s">
        <v>1297</v>
      </c>
      <c r="C177" s="42">
        <v>0</v>
      </c>
      <c r="D177" s="43">
        <v>0</v>
      </c>
      <c r="E177" s="43">
        <v>0</v>
      </c>
      <c r="F177" s="44">
        <v>0</v>
      </c>
      <c r="G177" s="45">
        <v>0</v>
      </c>
      <c r="H177" s="46">
        <v>0</v>
      </c>
      <c r="I177" s="44">
        <v>0</v>
      </c>
      <c r="J177" s="45">
        <v>0</v>
      </c>
      <c r="K177" s="45">
        <v>0</v>
      </c>
      <c r="L177" s="45">
        <v>0</v>
      </c>
      <c r="M177" s="46">
        <v>0</v>
      </c>
      <c r="N177" s="44">
        <v>0</v>
      </c>
      <c r="O177" s="45">
        <v>0</v>
      </c>
      <c r="P177" s="45">
        <v>0</v>
      </c>
      <c r="Q177" s="45">
        <v>0</v>
      </c>
      <c r="R177" s="46">
        <v>0</v>
      </c>
      <c r="S177" s="44">
        <v>0</v>
      </c>
      <c r="T177" s="45">
        <v>0</v>
      </c>
      <c r="U177" s="45">
        <v>0</v>
      </c>
      <c r="V177" s="45">
        <v>0</v>
      </c>
      <c r="W177" s="47">
        <v>0</v>
      </c>
      <c r="X177" s="44">
        <v>0</v>
      </c>
      <c r="Y177" s="45">
        <v>0</v>
      </c>
      <c r="Z177" s="45">
        <v>0</v>
      </c>
      <c r="AA177" s="45">
        <v>0</v>
      </c>
      <c r="AB177" s="45">
        <v>0</v>
      </c>
      <c r="AC177" s="46">
        <v>0</v>
      </c>
    </row>
    <row r="178" spans="1:29" s="48" customFormat="1" ht="13.5" x14ac:dyDescent="0.25">
      <c r="A178" s="40" t="s">
        <v>1306</v>
      </c>
      <c r="B178" s="41" t="s">
        <v>1307</v>
      </c>
      <c r="C178" s="42">
        <v>5054079.0200000005</v>
      </c>
      <c r="D178" s="43">
        <v>1.6971429999999999E-2</v>
      </c>
      <c r="E178" s="43">
        <v>1.714278E-2</v>
      </c>
      <c r="F178" s="44">
        <v>40785726</v>
      </c>
      <c r="G178" s="45">
        <v>54019921</v>
      </c>
      <c r="H178" s="46">
        <v>30184692</v>
      </c>
      <c r="I178" s="44">
        <v>2425214</v>
      </c>
      <c r="J178" s="45">
        <v>951089.09895708947</v>
      </c>
      <c r="K178" s="45">
        <v>3376303.0989570897</v>
      </c>
      <c r="L178" s="45">
        <v>0</v>
      </c>
      <c r="M178" s="46">
        <v>3376303.0989570897</v>
      </c>
      <c r="N178" s="44">
        <v>2758367</v>
      </c>
      <c r="O178" s="45">
        <v>0</v>
      </c>
      <c r="P178" s="45">
        <v>1207283</v>
      </c>
      <c r="Q178" s="45">
        <v>1306814.7170379956</v>
      </c>
      <c r="R178" s="46">
        <v>5272464.7170379953</v>
      </c>
      <c r="S178" s="44">
        <v>0</v>
      </c>
      <c r="T178" s="45">
        <v>1353849</v>
      </c>
      <c r="U178" s="45">
        <v>4665128</v>
      </c>
      <c r="V178" s="45">
        <v>458618.315208858</v>
      </c>
      <c r="W178" s="47">
        <v>6477595.3152088579</v>
      </c>
      <c r="X178" s="44">
        <v>816227.08469828055</v>
      </c>
      <c r="Y178" s="45">
        <v>-630516.13577031333</v>
      </c>
      <c r="Z178" s="45">
        <v>-853903.82004632137</v>
      </c>
      <c r="AA178" s="45">
        <v>-536937.72705250804</v>
      </c>
      <c r="AB178" s="45">
        <v>0</v>
      </c>
      <c r="AC178" s="46">
        <v>0</v>
      </c>
    </row>
    <row r="179" spans="1:29" s="48" customFormat="1" ht="13.5" x14ac:dyDescent="0.25">
      <c r="A179" s="40" t="s">
        <v>1308</v>
      </c>
      <c r="B179" s="41" t="s">
        <v>1309</v>
      </c>
      <c r="C179" s="42">
        <v>23791.16</v>
      </c>
      <c r="D179" s="43">
        <v>7.9889999999999996E-5</v>
      </c>
      <c r="E179" s="43">
        <v>0</v>
      </c>
      <c r="F179" s="44">
        <v>191992</v>
      </c>
      <c r="G179" s="45">
        <v>254289</v>
      </c>
      <c r="H179" s="46">
        <v>142089</v>
      </c>
      <c r="I179" s="44">
        <v>11416</v>
      </c>
      <c r="J179" s="45">
        <v>50479.280921608486</v>
      </c>
      <c r="K179" s="45">
        <v>61895.280921608486</v>
      </c>
      <c r="L179" s="45">
        <v>0</v>
      </c>
      <c r="M179" s="46">
        <v>61895.280921608486</v>
      </c>
      <c r="N179" s="44">
        <v>12985</v>
      </c>
      <c r="O179" s="45">
        <v>0</v>
      </c>
      <c r="P179" s="45">
        <v>5683</v>
      </c>
      <c r="Q179" s="45">
        <v>163552.87018601148</v>
      </c>
      <c r="R179" s="46">
        <v>182220.87018601148</v>
      </c>
      <c r="S179" s="44">
        <v>0</v>
      </c>
      <c r="T179" s="45">
        <v>6373</v>
      </c>
      <c r="U179" s="45">
        <v>21960</v>
      </c>
      <c r="V179" s="45">
        <v>0</v>
      </c>
      <c r="W179" s="47">
        <v>28333</v>
      </c>
      <c r="X179" s="44">
        <v>50186.280921608486</v>
      </c>
      <c r="Y179" s="45">
        <v>46860.280921608486</v>
      </c>
      <c r="Z179" s="45">
        <v>47093.280921608486</v>
      </c>
      <c r="AA179" s="45">
        <v>9748.0274211860469</v>
      </c>
      <c r="AB179" s="45">
        <v>0</v>
      </c>
      <c r="AC179" s="46">
        <v>0</v>
      </c>
    </row>
    <row r="180" spans="1:29" s="48" customFormat="1" ht="13.5" x14ac:dyDescent="0.25">
      <c r="A180" s="40" t="s">
        <v>1312</v>
      </c>
      <c r="B180" s="41" t="s">
        <v>1313</v>
      </c>
      <c r="C180" s="42">
        <v>15680.38</v>
      </c>
      <c r="D180" s="43">
        <v>5.2649999999999999E-5</v>
      </c>
      <c r="E180" s="43">
        <v>5.1650000000000002E-5</v>
      </c>
      <c r="F180" s="44">
        <v>126528</v>
      </c>
      <c r="G180" s="45">
        <v>167585</v>
      </c>
      <c r="H180" s="46">
        <v>93641</v>
      </c>
      <c r="I180" s="44">
        <v>7524</v>
      </c>
      <c r="J180" s="45">
        <v>-3520.9497394703376</v>
      </c>
      <c r="K180" s="45">
        <v>4003.0502605296624</v>
      </c>
      <c r="L180" s="45">
        <v>0</v>
      </c>
      <c r="M180" s="46">
        <v>4003.0502605296624</v>
      </c>
      <c r="N180" s="44">
        <v>8557</v>
      </c>
      <c r="O180" s="45">
        <v>0</v>
      </c>
      <c r="P180" s="45">
        <v>3745</v>
      </c>
      <c r="Q180" s="45">
        <v>68131.332050340658</v>
      </c>
      <c r="R180" s="46">
        <v>80433.332050340658</v>
      </c>
      <c r="S180" s="44">
        <v>0</v>
      </c>
      <c r="T180" s="45">
        <v>4200</v>
      </c>
      <c r="U180" s="45">
        <v>14472</v>
      </c>
      <c r="V180" s="45">
        <v>117995.04465380061</v>
      </c>
      <c r="W180" s="47">
        <v>136667.04465380061</v>
      </c>
      <c r="X180" s="44">
        <v>-2009.5176468487125</v>
      </c>
      <c r="Y180" s="45">
        <v>-46037.379368909016</v>
      </c>
      <c r="Z180" s="45">
        <v>-6753.4680647144833</v>
      </c>
      <c r="AA180" s="45">
        <v>-1433.3475229877361</v>
      </c>
      <c r="AB180" s="45">
        <v>0</v>
      </c>
      <c r="AC180" s="46">
        <v>0</v>
      </c>
    </row>
    <row r="181" spans="1:29" s="48" customFormat="1" ht="13.5" x14ac:dyDescent="0.25">
      <c r="A181" s="40" t="s">
        <v>1314</v>
      </c>
      <c r="B181" s="41" t="s">
        <v>1315</v>
      </c>
      <c r="C181" s="42">
        <v>0</v>
      </c>
      <c r="D181" s="43">
        <v>0</v>
      </c>
      <c r="E181" s="43">
        <v>0</v>
      </c>
      <c r="F181" s="44">
        <v>0</v>
      </c>
      <c r="G181" s="45">
        <v>0</v>
      </c>
      <c r="H181" s="46">
        <v>0</v>
      </c>
      <c r="I181" s="44">
        <v>0</v>
      </c>
      <c r="J181" s="45">
        <v>-36506.882765375849</v>
      </c>
      <c r="K181" s="45">
        <v>-36506.882765375849</v>
      </c>
      <c r="L181" s="45">
        <v>0</v>
      </c>
      <c r="M181" s="46">
        <v>-36506.882765375849</v>
      </c>
      <c r="N181" s="44">
        <v>0</v>
      </c>
      <c r="O181" s="45">
        <v>0</v>
      </c>
      <c r="P181" s="45">
        <v>0</v>
      </c>
      <c r="Q181" s="45">
        <v>0</v>
      </c>
      <c r="R181" s="46">
        <v>0</v>
      </c>
      <c r="S181" s="44">
        <v>0</v>
      </c>
      <c r="T181" s="45">
        <v>0</v>
      </c>
      <c r="U181" s="45">
        <v>0</v>
      </c>
      <c r="V181" s="45">
        <v>2814.4722805961947</v>
      </c>
      <c r="W181" s="47">
        <v>2814.4722805961947</v>
      </c>
      <c r="X181" s="44">
        <v>-2814.4722805961947</v>
      </c>
      <c r="Y181" s="45">
        <v>0</v>
      </c>
      <c r="Z181" s="45">
        <v>0</v>
      </c>
      <c r="AA181" s="45">
        <v>0</v>
      </c>
      <c r="AB181" s="45">
        <v>0</v>
      </c>
      <c r="AC181" s="46">
        <v>0</v>
      </c>
    </row>
    <row r="182" spans="1:29" s="48" customFormat="1" ht="13.5" x14ac:dyDescent="0.25">
      <c r="A182" s="40" t="s">
        <v>1318</v>
      </c>
      <c r="B182" s="41" t="s">
        <v>1319</v>
      </c>
      <c r="C182" s="42">
        <v>59637.68</v>
      </c>
      <c r="D182" s="43">
        <v>2.0026000000000001E-4</v>
      </c>
      <c r="E182" s="43">
        <v>2.1514E-4</v>
      </c>
      <c r="F182" s="44">
        <v>481265</v>
      </c>
      <c r="G182" s="45">
        <v>637426</v>
      </c>
      <c r="H182" s="46">
        <v>356174</v>
      </c>
      <c r="I182" s="44">
        <v>28617</v>
      </c>
      <c r="J182" s="45">
        <v>-68052.249131542994</v>
      </c>
      <c r="K182" s="45">
        <v>-39435.249131542994</v>
      </c>
      <c r="L182" s="45">
        <v>0</v>
      </c>
      <c r="M182" s="46">
        <v>-39435.249131542994</v>
      </c>
      <c r="N182" s="44">
        <v>32548</v>
      </c>
      <c r="O182" s="45">
        <v>0</v>
      </c>
      <c r="P182" s="45">
        <v>14246</v>
      </c>
      <c r="Q182" s="45">
        <v>0</v>
      </c>
      <c r="R182" s="46">
        <v>46794</v>
      </c>
      <c r="S182" s="44">
        <v>0</v>
      </c>
      <c r="T182" s="45">
        <v>15975</v>
      </c>
      <c r="U182" s="45">
        <v>55048</v>
      </c>
      <c r="V182" s="45">
        <v>115714.91744949928</v>
      </c>
      <c r="W182" s="47">
        <v>186737.91744949928</v>
      </c>
      <c r="X182" s="44">
        <v>-72851.935372464053</v>
      </c>
      <c r="Y182" s="45">
        <v>-39491.137136473946</v>
      </c>
      <c r="Z182" s="45">
        <v>-19308.132272855983</v>
      </c>
      <c r="AA182" s="45">
        <v>-8292.7126677052838</v>
      </c>
      <c r="AB182" s="45">
        <v>0</v>
      </c>
      <c r="AC182" s="46">
        <v>0</v>
      </c>
    </row>
    <row r="183" spans="1:29" s="48" customFormat="1" ht="13.5" x14ac:dyDescent="0.25">
      <c r="A183" s="40" t="s">
        <v>1330</v>
      </c>
      <c r="B183" s="41" t="s">
        <v>1331</v>
      </c>
      <c r="C183" s="42">
        <v>203589.82</v>
      </c>
      <c r="D183" s="43">
        <v>6.8364999999999995E-4</v>
      </c>
      <c r="E183" s="43">
        <v>7.0188E-4</v>
      </c>
      <c r="F183" s="44">
        <v>1642947</v>
      </c>
      <c r="G183" s="45">
        <v>2176052</v>
      </c>
      <c r="H183" s="46">
        <v>1215912</v>
      </c>
      <c r="I183" s="44">
        <v>97693</v>
      </c>
      <c r="J183" s="45">
        <v>444045.15785352024</v>
      </c>
      <c r="K183" s="45">
        <v>541738.15785352024</v>
      </c>
      <c r="L183" s="45">
        <v>0</v>
      </c>
      <c r="M183" s="46">
        <v>541738.15785352024</v>
      </c>
      <c r="N183" s="44">
        <v>111114</v>
      </c>
      <c r="O183" s="45">
        <v>0</v>
      </c>
      <c r="P183" s="45">
        <v>48632</v>
      </c>
      <c r="Q183" s="45">
        <v>214130.76191100807</v>
      </c>
      <c r="R183" s="46">
        <v>373876.76191100804</v>
      </c>
      <c r="S183" s="44">
        <v>0</v>
      </c>
      <c r="T183" s="45">
        <v>54536</v>
      </c>
      <c r="U183" s="45">
        <v>187923</v>
      </c>
      <c r="V183" s="45">
        <v>595601.68078589998</v>
      </c>
      <c r="W183" s="47">
        <v>838060.68078589998</v>
      </c>
      <c r="X183" s="44">
        <v>-167913.93373934957</v>
      </c>
      <c r="Y183" s="45">
        <v>-220042.61189698643</v>
      </c>
      <c r="Z183" s="45">
        <v>-52874.805872877849</v>
      </c>
      <c r="AA183" s="45">
        <v>-23352.567365678122</v>
      </c>
      <c r="AB183" s="45">
        <v>0</v>
      </c>
      <c r="AC183" s="46">
        <v>0</v>
      </c>
    </row>
    <row r="184" spans="1:29" s="48" customFormat="1" ht="13.5" x14ac:dyDescent="0.25">
      <c r="A184" s="40" t="s">
        <v>1360</v>
      </c>
      <c r="B184" s="41" t="s">
        <v>1361</v>
      </c>
      <c r="C184" s="42">
        <v>106592.31</v>
      </c>
      <c r="D184" s="43">
        <v>3.5793000000000001E-4</v>
      </c>
      <c r="E184" s="43">
        <v>3.8875999999999998E-4</v>
      </c>
      <c r="F184" s="44">
        <v>860177</v>
      </c>
      <c r="G184" s="45">
        <v>1139288</v>
      </c>
      <c r="H184" s="46">
        <v>636600</v>
      </c>
      <c r="I184" s="44">
        <v>51148</v>
      </c>
      <c r="J184" s="45">
        <v>242374.58888345357</v>
      </c>
      <c r="K184" s="45">
        <v>293522.58888345357</v>
      </c>
      <c r="L184" s="45">
        <v>0</v>
      </c>
      <c r="M184" s="46">
        <v>293522.58888345357</v>
      </c>
      <c r="N184" s="44">
        <v>58174</v>
      </c>
      <c r="O184" s="45">
        <v>0</v>
      </c>
      <c r="P184" s="45">
        <v>25462</v>
      </c>
      <c r="Q184" s="45">
        <v>310562.07042066194</v>
      </c>
      <c r="R184" s="46">
        <v>394198.07042066194</v>
      </c>
      <c r="S184" s="44">
        <v>0</v>
      </c>
      <c r="T184" s="45">
        <v>28553</v>
      </c>
      <c r="U184" s="45">
        <v>98388</v>
      </c>
      <c r="V184" s="45">
        <v>165649.25230951473</v>
      </c>
      <c r="W184" s="47">
        <v>292590.25230951473</v>
      </c>
      <c r="X184" s="44">
        <v>188454.05607567244</v>
      </c>
      <c r="Y184" s="45">
        <v>-31669.157482165763</v>
      </c>
      <c r="Z184" s="45">
        <v>-39712.750864939466</v>
      </c>
      <c r="AA184" s="45">
        <v>-15464.32961742</v>
      </c>
      <c r="AB184" s="45">
        <v>0</v>
      </c>
      <c r="AC184" s="46">
        <v>0</v>
      </c>
    </row>
    <row r="185" spans="1:29" s="48" customFormat="1" ht="13.5" x14ac:dyDescent="0.25">
      <c r="A185" s="40" t="s">
        <v>1362</v>
      </c>
      <c r="B185" s="41" t="s">
        <v>1363</v>
      </c>
      <c r="C185" s="42">
        <v>3015645.69</v>
      </c>
      <c r="D185" s="43">
        <v>1.012644E-2</v>
      </c>
      <c r="E185" s="43">
        <v>1.021828E-2</v>
      </c>
      <c r="F185" s="44">
        <v>24335852</v>
      </c>
      <c r="G185" s="45">
        <v>32232375</v>
      </c>
      <c r="H185" s="46">
        <v>18010472</v>
      </c>
      <c r="I185" s="44">
        <v>1447066</v>
      </c>
      <c r="J185" s="45">
        <v>-426732.65429843107</v>
      </c>
      <c r="K185" s="45">
        <v>1020333.345701569</v>
      </c>
      <c r="L185" s="45">
        <v>0</v>
      </c>
      <c r="M185" s="46">
        <v>1020333.345701569</v>
      </c>
      <c r="N185" s="44">
        <v>1645850</v>
      </c>
      <c r="O185" s="45">
        <v>0</v>
      </c>
      <c r="P185" s="45">
        <v>720356</v>
      </c>
      <c r="Q185" s="45">
        <v>196490.34384930975</v>
      </c>
      <c r="R185" s="46">
        <v>2562696.3438493097</v>
      </c>
      <c r="S185" s="44">
        <v>0</v>
      </c>
      <c r="T185" s="45">
        <v>807809</v>
      </c>
      <c r="U185" s="45">
        <v>2783569</v>
      </c>
      <c r="V185" s="45">
        <v>638733.55562596139</v>
      </c>
      <c r="W185" s="47">
        <v>4230111.5556259612</v>
      </c>
      <c r="X185" s="44">
        <v>-185476.60225697316</v>
      </c>
      <c r="Y185" s="45">
        <v>-643349.11444949161</v>
      </c>
      <c r="Z185" s="45">
        <v>-519792.38937481574</v>
      </c>
      <c r="AA185" s="45">
        <v>-318797.10569537099</v>
      </c>
      <c r="AB185" s="45">
        <v>0</v>
      </c>
      <c r="AC185" s="46">
        <v>0</v>
      </c>
    </row>
    <row r="186" spans="1:29" s="48" customFormat="1" ht="13.5" x14ac:dyDescent="0.25">
      <c r="A186" s="40" t="s">
        <v>1366</v>
      </c>
      <c r="B186" s="41" t="s">
        <v>1367</v>
      </c>
      <c r="C186" s="42">
        <v>2843099.58</v>
      </c>
      <c r="D186" s="43">
        <v>9.5470299999999998E-3</v>
      </c>
      <c r="E186" s="43">
        <v>1.0089209999999999E-2</v>
      </c>
      <c r="F186" s="44">
        <v>22943414</v>
      </c>
      <c r="G186" s="45">
        <v>30388117</v>
      </c>
      <c r="H186" s="46">
        <v>16979958</v>
      </c>
      <c r="I186" s="44">
        <v>1364269</v>
      </c>
      <c r="J186" s="45">
        <v>-567590.65281746001</v>
      </c>
      <c r="K186" s="45">
        <v>796678.34718253999</v>
      </c>
      <c r="L186" s="45">
        <v>0</v>
      </c>
      <c r="M186" s="46">
        <v>796678.34718253999</v>
      </c>
      <c r="N186" s="44">
        <v>1551679</v>
      </c>
      <c r="O186" s="45">
        <v>0</v>
      </c>
      <c r="P186" s="45">
        <v>679139</v>
      </c>
      <c r="Q186" s="45">
        <v>304712.68734446837</v>
      </c>
      <c r="R186" s="46">
        <v>2535530.6873444682</v>
      </c>
      <c r="S186" s="44">
        <v>0</v>
      </c>
      <c r="T186" s="45">
        <v>761588</v>
      </c>
      <c r="U186" s="45">
        <v>2624300</v>
      </c>
      <c r="V186" s="45">
        <v>1860924.4118620083</v>
      </c>
      <c r="W186" s="47">
        <v>5246812.4118620083</v>
      </c>
      <c r="X186" s="44">
        <v>-799194.41388896911</v>
      </c>
      <c r="Y186" s="45">
        <v>-787306.09218874527</v>
      </c>
      <c r="Z186" s="45">
        <v>-754923.92068813276</v>
      </c>
      <c r="AA186" s="45">
        <v>-369857.29775169317</v>
      </c>
      <c r="AB186" s="45">
        <v>0</v>
      </c>
      <c r="AC186" s="46">
        <v>0</v>
      </c>
    </row>
    <row r="187" spans="1:29" s="48" customFormat="1" ht="13.5" x14ac:dyDescent="0.25">
      <c r="A187" s="40" t="s">
        <v>1386</v>
      </c>
      <c r="B187" s="41" t="s">
        <v>1387</v>
      </c>
      <c r="C187" s="42">
        <v>0</v>
      </c>
      <c r="D187" s="43">
        <v>0</v>
      </c>
      <c r="E187" s="43">
        <v>0</v>
      </c>
      <c r="F187" s="44">
        <v>0</v>
      </c>
      <c r="G187" s="45">
        <v>0</v>
      </c>
      <c r="H187" s="46">
        <v>0</v>
      </c>
      <c r="I187" s="44">
        <v>0</v>
      </c>
      <c r="J187" s="45">
        <v>0</v>
      </c>
      <c r="K187" s="45">
        <v>0</v>
      </c>
      <c r="L187" s="45">
        <v>0</v>
      </c>
      <c r="M187" s="46">
        <v>0</v>
      </c>
      <c r="N187" s="44">
        <v>0</v>
      </c>
      <c r="O187" s="45">
        <v>0</v>
      </c>
      <c r="P187" s="45">
        <v>0</v>
      </c>
      <c r="Q187" s="45">
        <v>0</v>
      </c>
      <c r="R187" s="46">
        <v>0</v>
      </c>
      <c r="S187" s="44">
        <v>0</v>
      </c>
      <c r="T187" s="45">
        <v>0</v>
      </c>
      <c r="U187" s="45">
        <v>0</v>
      </c>
      <c r="V187" s="45">
        <v>0</v>
      </c>
      <c r="W187" s="47">
        <v>0</v>
      </c>
      <c r="X187" s="44">
        <v>0</v>
      </c>
      <c r="Y187" s="45">
        <v>0</v>
      </c>
      <c r="Z187" s="45">
        <v>0</v>
      </c>
      <c r="AA187" s="45">
        <v>0</v>
      </c>
      <c r="AB187" s="45">
        <v>0</v>
      </c>
      <c r="AC187" s="46">
        <v>0</v>
      </c>
    </row>
    <row r="188" spans="1:29" s="48" customFormat="1" ht="13.5" x14ac:dyDescent="0.25">
      <c r="A188" s="40" t="s">
        <v>1392</v>
      </c>
      <c r="B188" s="41" t="s">
        <v>1393</v>
      </c>
      <c r="C188" s="42">
        <v>1383459.9300000002</v>
      </c>
      <c r="D188" s="43">
        <v>4.6456099999999997E-3</v>
      </c>
      <c r="E188" s="43">
        <v>4.5386599999999999E-3</v>
      </c>
      <c r="F188" s="44">
        <v>11164326</v>
      </c>
      <c r="G188" s="45">
        <v>14786938</v>
      </c>
      <c r="H188" s="46">
        <v>8262492</v>
      </c>
      <c r="I188" s="44">
        <v>663857</v>
      </c>
      <c r="J188" s="45">
        <v>158814.85931146663</v>
      </c>
      <c r="K188" s="45">
        <v>822671.85931146657</v>
      </c>
      <c r="L188" s="45">
        <v>0</v>
      </c>
      <c r="M188" s="46">
        <v>822671.85931146657</v>
      </c>
      <c r="N188" s="44">
        <v>755051</v>
      </c>
      <c r="O188" s="45">
        <v>0</v>
      </c>
      <c r="P188" s="45">
        <v>330471</v>
      </c>
      <c r="Q188" s="45">
        <v>563213.77846824029</v>
      </c>
      <c r="R188" s="46">
        <v>1648735.7784682403</v>
      </c>
      <c r="S188" s="44">
        <v>0</v>
      </c>
      <c r="T188" s="45">
        <v>370591</v>
      </c>
      <c r="U188" s="45">
        <v>1276991</v>
      </c>
      <c r="V188" s="45">
        <v>332188.37680859829</v>
      </c>
      <c r="W188" s="47">
        <v>1979770.3768085982</v>
      </c>
      <c r="X188" s="44">
        <v>181651.19828522683</v>
      </c>
      <c r="Y188" s="45">
        <v>-237258.86935642164</v>
      </c>
      <c r="Z188" s="45">
        <v>-151852.91003860394</v>
      </c>
      <c r="AA188" s="45">
        <v>-123574.01723055926</v>
      </c>
      <c r="AB188" s="45">
        <v>0</v>
      </c>
      <c r="AC188" s="46">
        <v>0</v>
      </c>
    </row>
    <row r="189" spans="1:29" s="48" customFormat="1" ht="13.5" x14ac:dyDescent="0.25">
      <c r="A189" s="40" t="s">
        <v>1410</v>
      </c>
      <c r="B189" s="41" t="s">
        <v>1411</v>
      </c>
      <c r="C189" s="42">
        <v>620102.81000000006</v>
      </c>
      <c r="D189" s="43">
        <v>2.0822800000000002E-3</v>
      </c>
      <c r="E189" s="43">
        <v>2.0105100000000001E-3</v>
      </c>
      <c r="F189" s="44">
        <v>5004134</v>
      </c>
      <c r="G189" s="45">
        <v>6627880</v>
      </c>
      <c r="H189" s="46">
        <v>3703458</v>
      </c>
      <c r="I189" s="44">
        <v>297557</v>
      </c>
      <c r="J189" s="45">
        <v>28670.298077485459</v>
      </c>
      <c r="K189" s="45">
        <v>326227.29807748547</v>
      </c>
      <c r="L189" s="45">
        <v>0</v>
      </c>
      <c r="M189" s="46">
        <v>326227.29807748547</v>
      </c>
      <c r="N189" s="44">
        <v>338433</v>
      </c>
      <c r="O189" s="45">
        <v>0</v>
      </c>
      <c r="P189" s="45">
        <v>148125</v>
      </c>
      <c r="Q189" s="45">
        <v>166404.15278400431</v>
      </c>
      <c r="R189" s="46">
        <v>652962.15278400434</v>
      </c>
      <c r="S189" s="44">
        <v>0</v>
      </c>
      <c r="T189" s="45">
        <v>166108</v>
      </c>
      <c r="U189" s="45">
        <v>572380</v>
      </c>
      <c r="V189" s="45">
        <v>56052.661410274894</v>
      </c>
      <c r="W189" s="47">
        <v>794540.66141027492</v>
      </c>
      <c r="X189" s="44">
        <v>10371.110539502959</v>
      </c>
      <c r="Y189" s="45">
        <v>-54182.606408160027</v>
      </c>
      <c r="Z189" s="45">
        <v>-46002.02034536616</v>
      </c>
      <c r="AA189" s="45">
        <v>-51764.992412247339</v>
      </c>
      <c r="AB189" s="45">
        <v>0</v>
      </c>
      <c r="AC189" s="46">
        <v>0</v>
      </c>
    </row>
    <row r="190" spans="1:29" s="48" customFormat="1" ht="13.5" x14ac:dyDescent="0.25">
      <c r="A190" s="40" t="s">
        <v>1412</v>
      </c>
      <c r="B190" s="41" t="s">
        <v>1413</v>
      </c>
      <c r="C190" s="42">
        <v>24748.23</v>
      </c>
      <c r="D190" s="43">
        <v>8.3100000000000001E-5</v>
      </c>
      <c r="E190" s="43">
        <v>1.2066999999999999E-4</v>
      </c>
      <c r="F190" s="44">
        <v>199706</v>
      </c>
      <c r="G190" s="45">
        <v>264507</v>
      </c>
      <c r="H190" s="46">
        <v>147798</v>
      </c>
      <c r="I190" s="44">
        <v>11875</v>
      </c>
      <c r="J190" s="45">
        <v>-173923.55751730377</v>
      </c>
      <c r="K190" s="45">
        <v>-162048.55751730377</v>
      </c>
      <c r="L190" s="45">
        <v>0</v>
      </c>
      <c r="M190" s="46">
        <v>-162048.55751730377</v>
      </c>
      <c r="N190" s="44">
        <v>13506</v>
      </c>
      <c r="O190" s="45">
        <v>0</v>
      </c>
      <c r="P190" s="45">
        <v>5911</v>
      </c>
      <c r="Q190" s="45">
        <v>0</v>
      </c>
      <c r="R190" s="46">
        <v>19417</v>
      </c>
      <c r="S190" s="44">
        <v>0</v>
      </c>
      <c r="T190" s="45">
        <v>6629</v>
      </c>
      <c r="U190" s="45">
        <v>22843</v>
      </c>
      <c r="V190" s="45">
        <v>253634.71633204632</v>
      </c>
      <c r="W190" s="47">
        <v>283106.71633204632</v>
      </c>
      <c r="X190" s="44">
        <v>-133126.62337758497</v>
      </c>
      <c r="Y190" s="45">
        <v>-90183.506416937904</v>
      </c>
      <c r="Z190" s="45">
        <v>-32163.073075000579</v>
      </c>
      <c r="AA190" s="45">
        <v>-8216.5134625228329</v>
      </c>
      <c r="AB190" s="45">
        <v>0</v>
      </c>
      <c r="AC190" s="46">
        <v>0</v>
      </c>
    </row>
    <row r="191" spans="1:29" s="48" customFormat="1" ht="13.5" x14ac:dyDescent="0.25">
      <c r="A191" s="40" t="s">
        <v>1420</v>
      </c>
      <c r="B191" s="41" t="s">
        <v>1421</v>
      </c>
      <c r="C191" s="42">
        <v>272234.31</v>
      </c>
      <c r="D191" s="43">
        <v>9.1414999999999997E-4</v>
      </c>
      <c r="E191" s="43">
        <v>1.0528E-3</v>
      </c>
      <c r="F191" s="44">
        <v>2196885</v>
      </c>
      <c r="G191" s="45">
        <v>2909732</v>
      </c>
      <c r="H191" s="46">
        <v>1625870</v>
      </c>
      <c r="I191" s="44">
        <v>130632</v>
      </c>
      <c r="J191" s="45">
        <v>-97881.743652087665</v>
      </c>
      <c r="K191" s="45">
        <v>32750.256347912335</v>
      </c>
      <c r="L191" s="45">
        <v>0</v>
      </c>
      <c r="M191" s="46">
        <v>32750.256347912335</v>
      </c>
      <c r="N191" s="44">
        <v>148577</v>
      </c>
      <c r="O191" s="45">
        <v>0</v>
      </c>
      <c r="P191" s="45">
        <v>65029</v>
      </c>
      <c r="Q191" s="45">
        <v>64155.150017600208</v>
      </c>
      <c r="R191" s="46">
        <v>277761.15001760022</v>
      </c>
      <c r="S191" s="44">
        <v>0</v>
      </c>
      <c r="T191" s="45">
        <v>72924</v>
      </c>
      <c r="U191" s="45">
        <v>251283</v>
      </c>
      <c r="V191" s="45">
        <v>318561.69288479153</v>
      </c>
      <c r="W191" s="47">
        <v>642768.69288479153</v>
      </c>
      <c r="X191" s="44">
        <v>-85642.200470925382</v>
      </c>
      <c r="Y191" s="45">
        <v>-105129.85032522646</v>
      </c>
      <c r="Z191" s="45">
        <v>-125627.26870971304</v>
      </c>
      <c r="AA191" s="45">
        <v>-48608.22336132644</v>
      </c>
      <c r="AB191" s="45">
        <v>0</v>
      </c>
      <c r="AC191" s="46">
        <v>0</v>
      </c>
    </row>
    <row r="192" spans="1:29" s="48" customFormat="1" ht="13.5" x14ac:dyDescent="0.25">
      <c r="A192" s="40" t="s">
        <v>1422</v>
      </c>
      <c r="B192" s="41" t="s">
        <v>1423</v>
      </c>
      <c r="C192" s="42">
        <v>43400.47</v>
      </c>
      <c r="D192" s="43">
        <v>1.4574E-4</v>
      </c>
      <c r="E192" s="43">
        <v>2.1327E-4</v>
      </c>
      <c r="F192" s="44">
        <v>350242</v>
      </c>
      <c r="G192" s="45">
        <v>463889</v>
      </c>
      <c r="H192" s="46">
        <v>259207</v>
      </c>
      <c r="I192" s="44">
        <v>20826</v>
      </c>
      <c r="J192" s="45">
        <v>-55179.082447505803</v>
      </c>
      <c r="K192" s="45">
        <v>-34353.082447505803</v>
      </c>
      <c r="L192" s="45">
        <v>0</v>
      </c>
      <c r="M192" s="46">
        <v>-34353.082447505803</v>
      </c>
      <c r="N192" s="44">
        <v>23687</v>
      </c>
      <c r="O192" s="45">
        <v>0</v>
      </c>
      <c r="P192" s="45">
        <v>10367</v>
      </c>
      <c r="Q192" s="45">
        <v>30488.617773941569</v>
      </c>
      <c r="R192" s="46">
        <v>64542.617773941573</v>
      </c>
      <c r="S192" s="44">
        <v>0</v>
      </c>
      <c r="T192" s="45">
        <v>11626</v>
      </c>
      <c r="U192" s="45">
        <v>40061</v>
      </c>
      <c r="V192" s="45">
        <v>238719.29141711505</v>
      </c>
      <c r="W192" s="47">
        <v>290406.29141711502</v>
      </c>
      <c r="X192" s="44">
        <v>-67133.211851554835</v>
      </c>
      <c r="Y192" s="45">
        <v>-90630.78842996656</v>
      </c>
      <c r="Z192" s="45">
        <v>-53439.582829988867</v>
      </c>
      <c r="AA192" s="45">
        <v>-14660.090531663187</v>
      </c>
      <c r="AB192" s="45">
        <v>0</v>
      </c>
      <c r="AC192" s="46">
        <v>0</v>
      </c>
    </row>
    <row r="193" spans="1:29" s="48" customFormat="1" ht="13.5" x14ac:dyDescent="0.25">
      <c r="A193" s="40" t="s">
        <v>1428</v>
      </c>
      <c r="B193" s="41" t="s">
        <v>1429</v>
      </c>
      <c r="C193" s="42">
        <v>0</v>
      </c>
      <c r="D193" s="43">
        <v>0</v>
      </c>
      <c r="E193" s="43">
        <v>0</v>
      </c>
      <c r="F193" s="44">
        <v>0</v>
      </c>
      <c r="G193" s="45">
        <v>0</v>
      </c>
      <c r="H193" s="46">
        <v>0</v>
      </c>
      <c r="I193" s="44">
        <v>0</v>
      </c>
      <c r="J193" s="45">
        <v>0</v>
      </c>
      <c r="K193" s="45">
        <v>0</v>
      </c>
      <c r="L193" s="45">
        <v>0</v>
      </c>
      <c r="M193" s="46">
        <v>0</v>
      </c>
      <c r="N193" s="44">
        <v>0</v>
      </c>
      <c r="O193" s="45">
        <v>0</v>
      </c>
      <c r="P193" s="45">
        <v>0</v>
      </c>
      <c r="Q193" s="45">
        <v>0</v>
      </c>
      <c r="R193" s="46">
        <v>0</v>
      </c>
      <c r="S193" s="44">
        <v>0</v>
      </c>
      <c r="T193" s="45">
        <v>0</v>
      </c>
      <c r="U193" s="45">
        <v>0</v>
      </c>
      <c r="V193" s="45">
        <v>0</v>
      </c>
      <c r="W193" s="47">
        <v>0</v>
      </c>
      <c r="X193" s="44">
        <v>0</v>
      </c>
      <c r="Y193" s="45">
        <v>0</v>
      </c>
      <c r="Z193" s="45">
        <v>0</v>
      </c>
      <c r="AA193" s="45">
        <v>0</v>
      </c>
      <c r="AB193" s="45">
        <v>0</v>
      </c>
      <c r="AC193" s="46">
        <v>0</v>
      </c>
    </row>
    <row r="194" spans="1:29" s="48" customFormat="1" ht="13.5" x14ac:dyDescent="0.25">
      <c r="A194" s="40" t="s">
        <v>1430</v>
      </c>
      <c r="B194" s="41" t="s">
        <v>1431</v>
      </c>
      <c r="C194" s="42">
        <v>84202.38</v>
      </c>
      <c r="D194" s="43">
        <v>2.8275000000000002E-4</v>
      </c>
      <c r="E194" s="43">
        <v>2.6983999999999998E-4</v>
      </c>
      <c r="F194" s="44">
        <v>679505</v>
      </c>
      <c r="G194" s="45">
        <v>899991</v>
      </c>
      <c r="H194" s="46">
        <v>502888</v>
      </c>
      <c r="I194" s="44">
        <v>40405</v>
      </c>
      <c r="J194" s="45">
        <v>-26128.212412940858</v>
      </c>
      <c r="K194" s="45">
        <v>14276.787587059142</v>
      </c>
      <c r="L194" s="45">
        <v>0</v>
      </c>
      <c r="M194" s="46">
        <v>14276.787587059142</v>
      </c>
      <c r="N194" s="44">
        <v>45955</v>
      </c>
      <c r="O194" s="45">
        <v>0</v>
      </c>
      <c r="P194" s="45">
        <v>20114</v>
      </c>
      <c r="Q194" s="45">
        <v>62269.188686988753</v>
      </c>
      <c r="R194" s="46">
        <v>128338.18868698875</v>
      </c>
      <c r="S194" s="44">
        <v>0</v>
      </c>
      <c r="T194" s="45">
        <v>22556</v>
      </c>
      <c r="U194" s="45">
        <v>77723</v>
      </c>
      <c r="V194" s="45">
        <v>37311.546536221169</v>
      </c>
      <c r="W194" s="47">
        <v>137590.54653622117</v>
      </c>
      <c r="X194" s="44">
        <v>12407.637775561871</v>
      </c>
      <c r="Y194" s="45">
        <v>-9742.1885942507015</v>
      </c>
      <c r="Z194" s="45">
        <v>-5368.818350388502</v>
      </c>
      <c r="AA194" s="45">
        <v>-6548.9886801550838</v>
      </c>
      <c r="AB194" s="45">
        <v>0</v>
      </c>
      <c r="AC194" s="46">
        <v>0</v>
      </c>
    </row>
    <row r="195" spans="1:29" s="48" customFormat="1" ht="13.5" x14ac:dyDescent="0.25">
      <c r="A195" s="40" t="s">
        <v>1434</v>
      </c>
      <c r="B195" s="41" t="s">
        <v>1435</v>
      </c>
      <c r="C195" s="42">
        <v>21112.06</v>
      </c>
      <c r="D195" s="43">
        <v>7.0889999999999994E-5</v>
      </c>
      <c r="E195" s="43">
        <v>7.4229999999999999E-5</v>
      </c>
      <c r="F195" s="44">
        <v>170363</v>
      </c>
      <c r="G195" s="45">
        <v>225642</v>
      </c>
      <c r="H195" s="46">
        <v>126082</v>
      </c>
      <c r="I195" s="44">
        <v>10130</v>
      </c>
      <c r="J195" s="45">
        <v>-17877.669490764445</v>
      </c>
      <c r="K195" s="45">
        <v>-7747.6694907644451</v>
      </c>
      <c r="L195" s="45">
        <v>0</v>
      </c>
      <c r="M195" s="46">
        <v>-7747.6694907644451</v>
      </c>
      <c r="N195" s="44">
        <v>11522</v>
      </c>
      <c r="O195" s="45">
        <v>0</v>
      </c>
      <c r="P195" s="45">
        <v>5043</v>
      </c>
      <c r="Q195" s="45">
        <v>0</v>
      </c>
      <c r="R195" s="46">
        <v>16565</v>
      </c>
      <c r="S195" s="44">
        <v>0</v>
      </c>
      <c r="T195" s="45">
        <v>5655</v>
      </c>
      <c r="U195" s="45">
        <v>19486</v>
      </c>
      <c r="V195" s="45">
        <v>11351.668994192156</v>
      </c>
      <c r="W195" s="47">
        <v>36492.668994192158</v>
      </c>
      <c r="X195" s="44">
        <v>-5772.6017853842714</v>
      </c>
      <c r="Y195" s="45">
        <v>-6229.8572381691574</v>
      </c>
      <c r="Z195" s="45">
        <v>-5284.1866896626871</v>
      </c>
      <c r="AA195" s="45">
        <v>-2641.0232809760428</v>
      </c>
      <c r="AB195" s="45">
        <v>0</v>
      </c>
      <c r="AC195" s="46">
        <v>0</v>
      </c>
    </row>
    <row r="196" spans="1:29" s="48" customFormat="1" ht="13.5" x14ac:dyDescent="0.25">
      <c r="A196" s="40" t="s">
        <v>1470</v>
      </c>
      <c r="B196" s="41" t="s">
        <v>1471</v>
      </c>
      <c r="C196" s="42">
        <v>59243.83</v>
      </c>
      <c r="D196" s="43">
        <v>1.9893999999999999E-4</v>
      </c>
      <c r="E196" s="43">
        <v>2.0239999999999999E-4</v>
      </c>
      <c r="F196" s="44">
        <v>478092</v>
      </c>
      <c r="G196" s="45">
        <v>633224</v>
      </c>
      <c r="H196" s="46">
        <v>353827</v>
      </c>
      <c r="I196" s="44">
        <v>28428</v>
      </c>
      <c r="J196" s="45">
        <v>-196712.22919936298</v>
      </c>
      <c r="K196" s="45">
        <v>-168284.22919936298</v>
      </c>
      <c r="L196" s="45">
        <v>0</v>
      </c>
      <c r="M196" s="46">
        <v>-168284.22919936298</v>
      </c>
      <c r="N196" s="44">
        <v>32334</v>
      </c>
      <c r="O196" s="45">
        <v>0</v>
      </c>
      <c r="P196" s="45">
        <v>14152</v>
      </c>
      <c r="Q196" s="45">
        <v>0</v>
      </c>
      <c r="R196" s="46">
        <v>46486</v>
      </c>
      <c r="S196" s="44">
        <v>0</v>
      </c>
      <c r="T196" s="45">
        <v>15870</v>
      </c>
      <c r="U196" s="45">
        <v>54685</v>
      </c>
      <c r="V196" s="45">
        <v>157535.73687322586</v>
      </c>
      <c r="W196" s="47">
        <v>228090.73687322586</v>
      </c>
      <c r="X196" s="44">
        <v>-113479.1808796516</v>
      </c>
      <c r="Y196" s="45">
        <v>-48580.892030077994</v>
      </c>
      <c r="Z196" s="45">
        <v>-13030.645914974775</v>
      </c>
      <c r="AA196" s="45">
        <v>-6514.0180485215096</v>
      </c>
      <c r="AB196" s="45">
        <v>0</v>
      </c>
      <c r="AC196" s="46">
        <v>0</v>
      </c>
    </row>
    <row r="197" spans="1:29" s="48" customFormat="1" ht="13.5" x14ac:dyDescent="0.25">
      <c r="A197" s="40" t="s">
        <v>1484</v>
      </c>
      <c r="B197" s="41" t="s">
        <v>1485</v>
      </c>
      <c r="C197" s="42">
        <v>42195.79</v>
      </c>
      <c r="D197" s="43">
        <v>1.4169000000000001E-4</v>
      </c>
      <c r="E197" s="43">
        <v>1.9244999999999999E-4</v>
      </c>
      <c r="F197" s="44">
        <v>340509</v>
      </c>
      <c r="G197" s="45">
        <v>450998</v>
      </c>
      <c r="H197" s="46">
        <v>252004</v>
      </c>
      <c r="I197" s="44">
        <v>20247</v>
      </c>
      <c r="J197" s="45">
        <v>-26301.367973168315</v>
      </c>
      <c r="K197" s="45">
        <v>-6054.3679731683151</v>
      </c>
      <c r="L197" s="45">
        <v>0</v>
      </c>
      <c r="M197" s="46">
        <v>-6054.3679731683151</v>
      </c>
      <c r="N197" s="44">
        <v>23029</v>
      </c>
      <c r="O197" s="45">
        <v>0</v>
      </c>
      <c r="P197" s="45">
        <v>10079</v>
      </c>
      <c r="Q197" s="45">
        <v>10182.280627203516</v>
      </c>
      <c r="R197" s="46">
        <v>43290.280627203516</v>
      </c>
      <c r="S197" s="44">
        <v>0</v>
      </c>
      <c r="T197" s="45">
        <v>11303</v>
      </c>
      <c r="U197" s="45">
        <v>38948</v>
      </c>
      <c r="V197" s="45">
        <v>163964.91577858862</v>
      </c>
      <c r="W197" s="47">
        <v>214215.91577858862</v>
      </c>
      <c r="X197" s="44">
        <v>-60127.564395729401</v>
      </c>
      <c r="Y197" s="45">
        <v>-58986.506891361067</v>
      </c>
      <c r="Z197" s="45">
        <v>-39824.363028072199</v>
      </c>
      <c r="AA197" s="45">
        <v>-11987.200836222455</v>
      </c>
      <c r="AB197" s="45">
        <v>0</v>
      </c>
      <c r="AC197" s="46">
        <v>0</v>
      </c>
    </row>
    <row r="198" spans="1:29" s="48" customFormat="1" ht="13.5" x14ac:dyDescent="0.25">
      <c r="A198" s="40" t="s">
        <v>1496</v>
      </c>
      <c r="B198" s="41" t="s">
        <v>1497</v>
      </c>
      <c r="C198" s="42">
        <v>233244.32</v>
      </c>
      <c r="D198" s="43">
        <v>7.8322999999999999E-4</v>
      </c>
      <c r="E198" s="43">
        <v>9.2305000000000002E-4</v>
      </c>
      <c r="F198" s="44">
        <v>1882258</v>
      </c>
      <c r="G198" s="45">
        <v>2493015</v>
      </c>
      <c r="H198" s="46">
        <v>1393021</v>
      </c>
      <c r="I198" s="44">
        <v>111923</v>
      </c>
      <c r="J198" s="45">
        <v>-37369.718487689745</v>
      </c>
      <c r="K198" s="45">
        <v>74553.281512310263</v>
      </c>
      <c r="L198" s="45">
        <v>0</v>
      </c>
      <c r="M198" s="46">
        <v>74553.281512310263</v>
      </c>
      <c r="N198" s="44">
        <v>127298</v>
      </c>
      <c r="O198" s="45">
        <v>0</v>
      </c>
      <c r="P198" s="45">
        <v>55716</v>
      </c>
      <c r="Q198" s="45">
        <v>23444.949903842171</v>
      </c>
      <c r="R198" s="46">
        <v>206458.94990384218</v>
      </c>
      <c r="S198" s="44">
        <v>0</v>
      </c>
      <c r="T198" s="45">
        <v>62480</v>
      </c>
      <c r="U198" s="45">
        <v>215295</v>
      </c>
      <c r="V198" s="45">
        <v>459100.74173359276</v>
      </c>
      <c r="W198" s="47">
        <v>736875.7417335927</v>
      </c>
      <c r="X198" s="44">
        <v>-157753.11916827402</v>
      </c>
      <c r="Y198" s="45">
        <v>-198335.86357199581</v>
      </c>
      <c r="Z198" s="45">
        <v>-129481.49266514809</v>
      </c>
      <c r="AA198" s="45">
        <v>-44846.316424332545</v>
      </c>
      <c r="AB198" s="45">
        <v>0</v>
      </c>
      <c r="AC198" s="46">
        <v>0</v>
      </c>
    </row>
    <row r="199" spans="1:29" s="48" customFormat="1" ht="13.5" x14ac:dyDescent="0.25">
      <c r="A199" s="40" t="s">
        <v>1504</v>
      </c>
      <c r="B199" s="41" t="s">
        <v>1505</v>
      </c>
      <c r="C199" s="42">
        <v>563624.18999999994</v>
      </c>
      <c r="D199" s="43">
        <v>1.89263E-3</v>
      </c>
      <c r="E199" s="43">
        <v>1.85878E-3</v>
      </c>
      <c r="F199" s="44">
        <v>4548367</v>
      </c>
      <c r="G199" s="45">
        <v>6024226</v>
      </c>
      <c r="H199" s="46">
        <v>3366154</v>
      </c>
      <c r="I199" s="44">
        <v>270456</v>
      </c>
      <c r="J199" s="45">
        <v>379441.9716746569</v>
      </c>
      <c r="K199" s="45">
        <v>649897.97167465696</v>
      </c>
      <c r="L199" s="45">
        <v>0</v>
      </c>
      <c r="M199" s="46">
        <v>649897.97167465696</v>
      </c>
      <c r="N199" s="44">
        <v>307609</v>
      </c>
      <c r="O199" s="45">
        <v>0</v>
      </c>
      <c r="P199" s="45">
        <v>134634</v>
      </c>
      <c r="Q199" s="45">
        <v>298404.18876866245</v>
      </c>
      <c r="R199" s="46">
        <v>740647.18876866251</v>
      </c>
      <c r="S199" s="44">
        <v>0</v>
      </c>
      <c r="T199" s="45">
        <v>150979</v>
      </c>
      <c r="U199" s="45">
        <v>520249</v>
      </c>
      <c r="V199" s="45">
        <v>52605.554469528957</v>
      </c>
      <c r="W199" s="47">
        <v>723833.55446952896</v>
      </c>
      <c r="X199" s="44">
        <v>195876.52779343812</v>
      </c>
      <c r="Y199" s="45">
        <v>-62548.857973312653</v>
      </c>
      <c r="Z199" s="45">
        <v>-64690.250121706689</v>
      </c>
      <c r="AA199" s="45">
        <v>-51823.785399285203</v>
      </c>
      <c r="AB199" s="45">
        <v>0</v>
      </c>
      <c r="AC199" s="46">
        <v>0</v>
      </c>
    </row>
    <row r="200" spans="1:29" s="48" customFormat="1" ht="13.5" x14ac:dyDescent="0.25">
      <c r="A200" s="40" t="s">
        <v>1506</v>
      </c>
      <c r="B200" s="41" t="s">
        <v>1507</v>
      </c>
      <c r="C200" s="42">
        <v>12295.67</v>
      </c>
      <c r="D200" s="43">
        <v>4.1289999999999999E-5</v>
      </c>
      <c r="E200" s="43">
        <v>0</v>
      </c>
      <c r="F200" s="44">
        <v>99228</v>
      </c>
      <c r="G200" s="45">
        <v>131426</v>
      </c>
      <c r="H200" s="46">
        <v>73437</v>
      </c>
      <c r="I200" s="44">
        <v>5900</v>
      </c>
      <c r="J200" s="45">
        <v>-16987.691180042166</v>
      </c>
      <c r="K200" s="45">
        <v>-11087.691180042166</v>
      </c>
      <c r="L200" s="45">
        <v>0</v>
      </c>
      <c r="M200" s="46">
        <v>-11087.691180042166</v>
      </c>
      <c r="N200" s="44">
        <v>6711</v>
      </c>
      <c r="O200" s="45">
        <v>0</v>
      </c>
      <c r="P200" s="45">
        <v>2937</v>
      </c>
      <c r="Q200" s="45">
        <v>85272.14391761666</v>
      </c>
      <c r="R200" s="46">
        <v>94920.14391761666</v>
      </c>
      <c r="S200" s="44">
        <v>0</v>
      </c>
      <c r="T200" s="45">
        <v>3294</v>
      </c>
      <c r="U200" s="45">
        <v>11350</v>
      </c>
      <c r="V200" s="45">
        <v>96312.277356858831</v>
      </c>
      <c r="W200" s="47">
        <v>110956.27735685883</v>
      </c>
      <c r="X200" s="44">
        <v>-19631.123399626122</v>
      </c>
      <c r="Y200" s="45">
        <v>-21664.282495140407</v>
      </c>
      <c r="Z200" s="45">
        <v>20220.819845591137</v>
      </c>
      <c r="AA200" s="45">
        <v>5038.4526099332252</v>
      </c>
      <c r="AB200" s="45">
        <v>0</v>
      </c>
      <c r="AC200" s="46">
        <v>0</v>
      </c>
    </row>
    <row r="201" spans="1:29" s="48" customFormat="1" ht="13.5" x14ac:dyDescent="0.25">
      <c r="A201" s="40" t="s">
        <v>1548</v>
      </c>
      <c r="B201" s="41" t="s">
        <v>1549</v>
      </c>
      <c r="C201" s="42">
        <v>151938.38</v>
      </c>
      <c r="D201" s="43">
        <v>5.1020000000000004E-4</v>
      </c>
      <c r="E201" s="43">
        <v>5.5051999999999998E-4</v>
      </c>
      <c r="F201" s="44">
        <v>1226112</v>
      </c>
      <c r="G201" s="45">
        <v>1623962</v>
      </c>
      <c r="H201" s="46">
        <v>907421</v>
      </c>
      <c r="I201" s="44">
        <v>72907</v>
      </c>
      <c r="J201" s="45">
        <v>-215951.3164313146</v>
      </c>
      <c r="K201" s="45">
        <v>-143044.3164313146</v>
      </c>
      <c r="L201" s="45">
        <v>0</v>
      </c>
      <c r="M201" s="46">
        <v>-143044.3164313146</v>
      </c>
      <c r="N201" s="44">
        <v>82923</v>
      </c>
      <c r="O201" s="45">
        <v>0</v>
      </c>
      <c r="P201" s="45">
        <v>36294</v>
      </c>
      <c r="Q201" s="45">
        <v>0</v>
      </c>
      <c r="R201" s="46">
        <v>119217</v>
      </c>
      <c r="S201" s="44">
        <v>0</v>
      </c>
      <c r="T201" s="45">
        <v>40700</v>
      </c>
      <c r="U201" s="45">
        <v>140244</v>
      </c>
      <c r="V201" s="45">
        <v>379897.99296439119</v>
      </c>
      <c r="W201" s="47">
        <v>560841.99296439113</v>
      </c>
      <c r="X201" s="44">
        <v>-184450.4294609903</v>
      </c>
      <c r="Y201" s="45">
        <v>-176478.80520687642</v>
      </c>
      <c r="Z201" s="45">
        <v>-59204.947935989374</v>
      </c>
      <c r="AA201" s="45">
        <v>-21490.810360535092</v>
      </c>
      <c r="AB201" s="45">
        <v>0</v>
      </c>
      <c r="AC201" s="46">
        <v>0</v>
      </c>
    </row>
    <row r="202" spans="1:29" s="48" customFormat="1" ht="13.5" x14ac:dyDescent="0.25">
      <c r="A202" s="40" t="s">
        <v>2345</v>
      </c>
      <c r="B202" s="41" t="s">
        <v>2346</v>
      </c>
      <c r="C202" s="42">
        <v>378292.70999999996</v>
      </c>
      <c r="D202" s="43">
        <v>1.2702900000000001E-3</v>
      </c>
      <c r="E202" s="43">
        <v>1.3678900000000001E-3</v>
      </c>
      <c r="F202" s="44">
        <v>3052760</v>
      </c>
      <c r="G202" s="45">
        <v>4043323</v>
      </c>
      <c r="H202" s="46">
        <v>2259286</v>
      </c>
      <c r="I202" s="44">
        <v>181524</v>
      </c>
      <c r="J202" s="45">
        <v>-42145.154740333986</v>
      </c>
      <c r="K202" s="45">
        <v>139378.84525966601</v>
      </c>
      <c r="L202" s="45">
        <v>0</v>
      </c>
      <c r="M202" s="46">
        <v>139378.84525966601</v>
      </c>
      <c r="N202" s="44">
        <v>206460</v>
      </c>
      <c r="O202" s="45">
        <v>0</v>
      </c>
      <c r="P202" s="45">
        <v>90364</v>
      </c>
      <c r="Q202" s="45">
        <v>23596.742126610206</v>
      </c>
      <c r="R202" s="46">
        <v>320420.74212661019</v>
      </c>
      <c r="S202" s="44">
        <v>0</v>
      </c>
      <c r="T202" s="45">
        <v>101334</v>
      </c>
      <c r="U202" s="45">
        <v>349179</v>
      </c>
      <c r="V202" s="45">
        <v>312071.38822551369</v>
      </c>
      <c r="W202" s="47">
        <v>762584.38822551374</v>
      </c>
      <c r="X202" s="44">
        <v>-125322.21027741062</v>
      </c>
      <c r="Y202" s="45">
        <v>-144965.26791913778</v>
      </c>
      <c r="Z202" s="45">
        <v>-118791.23219433794</v>
      </c>
      <c r="AA202" s="45">
        <v>-53084.93570801719</v>
      </c>
      <c r="AB202" s="45">
        <v>0</v>
      </c>
      <c r="AC202" s="46">
        <v>0</v>
      </c>
    </row>
    <row r="203" spans="1:29" s="48" customFormat="1" ht="13.5" x14ac:dyDescent="0.25">
      <c r="A203" s="40" t="s">
        <v>1586</v>
      </c>
      <c r="B203" s="41" t="s">
        <v>1587</v>
      </c>
      <c r="C203" s="42">
        <v>173425.97</v>
      </c>
      <c r="D203" s="43">
        <v>5.8235999999999997E-4</v>
      </c>
      <c r="E203" s="43">
        <v>7.2365999999999999E-4</v>
      </c>
      <c r="F203" s="44">
        <v>1399527</v>
      </c>
      <c r="G203" s="45">
        <v>1853647</v>
      </c>
      <c r="H203" s="46">
        <v>1035762</v>
      </c>
      <c r="I203" s="44">
        <v>83219</v>
      </c>
      <c r="J203" s="45">
        <v>-98896.788345337074</v>
      </c>
      <c r="K203" s="45">
        <v>-15677.788345337074</v>
      </c>
      <c r="L203" s="45">
        <v>0</v>
      </c>
      <c r="M203" s="46">
        <v>-15677.788345337074</v>
      </c>
      <c r="N203" s="44">
        <v>94651</v>
      </c>
      <c r="O203" s="45">
        <v>0</v>
      </c>
      <c r="P203" s="45">
        <v>41427</v>
      </c>
      <c r="Q203" s="45">
        <v>158861.620033885</v>
      </c>
      <c r="R203" s="46">
        <v>294939.620033885</v>
      </c>
      <c r="S203" s="44">
        <v>0</v>
      </c>
      <c r="T203" s="45">
        <v>46456</v>
      </c>
      <c r="U203" s="45">
        <v>160080</v>
      </c>
      <c r="V203" s="45">
        <v>316106.19571004086</v>
      </c>
      <c r="W203" s="47">
        <v>522642.19571004086</v>
      </c>
      <c r="X203" s="44">
        <v>-23821.597989686601</v>
      </c>
      <c r="Y203" s="45">
        <v>-54405.660186431924</v>
      </c>
      <c r="Z203" s="45">
        <v>-110452.49679852522</v>
      </c>
      <c r="AA203" s="45">
        <v>-39022.820701512093</v>
      </c>
      <c r="AB203" s="45">
        <v>0</v>
      </c>
      <c r="AC203" s="46">
        <v>0</v>
      </c>
    </row>
    <row r="204" spans="1:29" s="48" customFormat="1" ht="13.5" x14ac:dyDescent="0.25">
      <c r="A204" s="40" t="s">
        <v>1588</v>
      </c>
      <c r="B204" s="41" t="s">
        <v>1589</v>
      </c>
      <c r="C204" s="42">
        <v>0</v>
      </c>
      <c r="D204" s="43">
        <v>0</v>
      </c>
      <c r="E204" s="43">
        <v>0</v>
      </c>
      <c r="F204" s="44">
        <v>0</v>
      </c>
      <c r="G204" s="45">
        <v>0</v>
      </c>
      <c r="H204" s="46">
        <v>0</v>
      </c>
      <c r="I204" s="44">
        <v>0</v>
      </c>
      <c r="J204" s="45">
        <v>-36242.319460522682</v>
      </c>
      <c r="K204" s="45">
        <v>-36242.319460522682</v>
      </c>
      <c r="L204" s="45">
        <v>0</v>
      </c>
      <c r="M204" s="46">
        <v>-36242.319460522682</v>
      </c>
      <c r="N204" s="44">
        <v>0</v>
      </c>
      <c r="O204" s="45">
        <v>0</v>
      </c>
      <c r="P204" s="45">
        <v>0</v>
      </c>
      <c r="Q204" s="45">
        <v>0</v>
      </c>
      <c r="R204" s="46">
        <v>0</v>
      </c>
      <c r="S204" s="44">
        <v>0</v>
      </c>
      <c r="T204" s="45">
        <v>0</v>
      </c>
      <c r="U204" s="45">
        <v>0</v>
      </c>
      <c r="V204" s="45">
        <v>6433.574960574173</v>
      </c>
      <c r="W204" s="47">
        <v>6433.574960574173</v>
      </c>
      <c r="X204" s="44">
        <v>-6433.574960574173</v>
      </c>
      <c r="Y204" s="45">
        <v>0</v>
      </c>
      <c r="Z204" s="45">
        <v>0</v>
      </c>
      <c r="AA204" s="45">
        <v>0</v>
      </c>
      <c r="AB204" s="45">
        <v>0</v>
      </c>
      <c r="AC204" s="46">
        <v>0</v>
      </c>
    </row>
    <row r="205" spans="1:29" s="48" customFormat="1" ht="13.5" x14ac:dyDescent="0.25">
      <c r="A205" s="40" t="s">
        <v>1606</v>
      </c>
      <c r="B205" s="41" t="s">
        <v>1607</v>
      </c>
      <c r="C205" s="42">
        <v>2249934.11</v>
      </c>
      <c r="D205" s="43">
        <v>7.5551999999999998E-3</v>
      </c>
      <c r="E205" s="43">
        <v>7.8558499999999993E-3</v>
      </c>
      <c r="F205" s="44">
        <v>18156650</v>
      </c>
      <c r="G205" s="45">
        <v>24048139</v>
      </c>
      <c r="H205" s="46">
        <v>13437370</v>
      </c>
      <c r="I205" s="44">
        <v>1079637</v>
      </c>
      <c r="J205" s="45">
        <v>581901.61097948893</v>
      </c>
      <c r="K205" s="45">
        <v>1661538.6109794891</v>
      </c>
      <c r="L205" s="45">
        <v>0</v>
      </c>
      <c r="M205" s="46">
        <v>1661538.6109794891</v>
      </c>
      <c r="N205" s="44">
        <v>1227947</v>
      </c>
      <c r="O205" s="45">
        <v>0</v>
      </c>
      <c r="P205" s="45">
        <v>537448</v>
      </c>
      <c r="Q205" s="45">
        <v>808905.74269101734</v>
      </c>
      <c r="R205" s="46">
        <v>2574300.7426910172</v>
      </c>
      <c r="S205" s="44">
        <v>0</v>
      </c>
      <c r="T205" s="45">
        <v>602695</v>
      </c>
      <c r="U205" s="45">
        <v>2076783</v>
      </c>
      <c r="V205" s="45">
        <v>664909.9404919591</v>
      </c>
      <c r="W205" s="47">
        <v>3344387.940491959</v>
      </c>
      <c r="X205" s="44">
        <v>214221.32078089286</v>
      </c>
      <c r="Y205" s="45">
        <v>-214696.4078715634</v>
      </c>
      <c r="Z205" s="45">
        <v>-496454.52252568153</v>
      </c>
      <c r="AA205" s="45">
        <v>-273157.58818458969</v>
      </c>
      <c r="AB205" s="45">
        <v>0</v>
      </c>
      <c r="AC205" s="46">
        <v>0</v>
      </c>
    </row>
    <row r="206" spans="1:29" s="48" customFormat="1" ht="13.5" x14ac:dyDescent="0.25">
      <c r="A206" s="40" t="s">
        <v>1608</v>
      </c>
      <c r="B206" s="41" t="s">
        <v>1609</v>
      </c>
      <c r="C206" s="42">
        <v>244843.44</v>
      </c>
      <c r="D206" s="43">
        <v>8.2218000000000005E-4</v>
      </c>
      <c r="E206" s="43">
        <v>9.0178000000000003E-4</v>
      </c>
      <c r="F206" s="44">
        <v>1975862</v>
      </c>
      <c r="G206" s="45">
        <v>2616992</v>
      </c>
      <c r="H206" s="46">
        <v>1462296</v>
      </c>
      <c r="I206" s="44">
        <v>117489</v>
      </c>
      <c r="J206" s="45">
        <v>-144087.87300918897</v>
      </c>
      <c r="K206" s="45">
        <v>-26598.873009188974</v>
      </c>
      <c r="L206" s="45">
        <v>0</v>
      </c>
      <c r="M206" s="46">
        <v>-26598.873009188974</v>
      </c>
      <c r="N206" s="44">
        <v>133629</v>
      </c>
      <c r="O206" s="45">
        <v>0</v>
      </c>
      <c r="P206" s="45">
        <v>58487</v>
      </c>
      <c r="Q206" s="45">
        <v>79394.135787233346</v>
      </c>
      <c r="R206" s="46">
        <v>271510.13578723336</v>
      </c>
      <c r="S206" s="44">
        <v>0</v>
      </c>
      <c r="T206" s="45">
        <v>65587</v>
      </c>
      <c r="U206" s="45">
        <v>226002</v>
      </c>
      <c r="V206" s="45">
        <v>261438.09494932866</v>
      </c>
      <c r="W206" s="47">
        <v>553027.09494932869</v>
      </c>
      <c r="X206" s="44">
        <v>-43693.857079370864</v>
      </c>
      <c r="Y206" s="45">
        <v>-110848.43828726228</v>
      </c>
      <c r="Z206" s="45">
        <v>-90117.392858680658</v>
      </c>
      <c r="AA206" s="45">
        <v>-36857.270936781519</v>
      </c>
      <c r="AB206" s="45">
        <v>0</v>
      </c>
      <c r="AC206" s="46">
        <v>0</v>
      </c>
    </row>
    <row r="207" spans="1:29" s="48" customFormat="1" ht="13.5" x14ac:dyDescent="0.25">
      <c r="A207" s="40" t="s">
        <v>1624</v>
      </c>
      <c r="B207" s="41" t="s">
        <v>1625</v>
      </c>
      <c r="C207" s="42">
        <v>0</v>
      </c>
      <c r="D207" s="43">
        <v>0</v>
      </c>
      <c r="E207" s="43">
        <v>0</v>
      </c>
      <c r="F207" s="44">
        <v>0</v>
      </c>
      <c r="G207" s="45">
        <v>0</v>
      </c>
      <c r="H207" s="46">
        <v>0</v>
      </c>
      <c r="I207" s="44">
        <v>0</v>
      </c>
      <c r="J207" s="45">
        <v>0</v>
      </c>
      <c r="K207" s="45">
        <v>0</v>
      </c>
      <c r="L207" s="45">
        <v>0</v>
      </c>
      <c r="M207" s="46">
        <v>0</v>
      </c>
      <c r="N207" s="44">
        <v>0</v>
      </c>
      <c r="O207" s="45">
        <v>0</v>
      </c>
      <c r="P207" s="45">
        <v>0</v>
      </c>
      <c r="Q207" s="45">
        <v>0</v>
      </c>
      <c r="R207" s="46">
        <v>0</v>
      </c>
      <c r="S207" s="44">
        <v>0</v>
      </c>
      <c r="T207" s="45">
        <v>0</v>
      </c>
      <c r="U207" s="45">
        <v>0</v>
      </c>
      <c r="V207" s="45">
        <v>0</v>
      </c>
      <c r="W207" s="47">
        <v>0</v>
      </c>
      <c r="X207" s="44">
        <v>0</v>
      </c>
      <c r="Y207" s="45">
        <v>0</v>
      </c>
      <c r="Z207" s="45">
        <v>0</v>
      </c>
      <c r="AA207" s="45">
        <v>0</v>
      </c>
      <c r="AB207" s="45">
        <v>0</v>
      </c>
      <c r="AC207" s="46">
        <v>0</v>
      </c>
    </row>
    <row r="208" spans="1:29" s="48" customFormat="1" ht="13.5" x14ac:dyDescent="0.25">
      <c r="A208" s="40" t="s">
        <v>1634</v>
      </c>
      <c r="B208" s="41" t="s">
        <v>1635</v>
      </c>
      <c r="C208" s="42">
        <v>343241.54</v>
      </c>
      <c r="D208" s="43">
        <v>1.15259E-3</v>
      </c>
      <c r="E208" s="43">
        <v>1.35917E-3</v>
      </c>
      <c r="F208" s="44">
        <v>2769903</v>
      </c>
      <c r="G208" s="45">
        <v>3668684</v>
      </c>
      <c r="H208" s="46">
        <v>2049949</v>
      </c>
      <c r="I208" s="44">
        <v>164705</v>
      </c>
      <c r="J208" s="45">
        <v>-275957.14909758244</v>
      </c>
      <c r="K208" s="45">
        <v>-111252.14909758244</v>
      </c>
      <c r="L208" s="45">
        <v>0</v>
      </c>
      <c r="M208" s="46">
        <v>-111252.14909758244</v>
      </c>
      <c r="N208" s="44">
        <v>187330</v>
      </c>
      <c r="O208" s="45">
        <v>0</v>
      </c>
      <c r="P208" s="45">
        <v>81991</v>
      </c>
      <c r="Q208" s="45">
        <v>34485.935604528233</v>
      </c>
      <c r="R208" s="46">
        <v>303806.93560452823</v>
      </c>
      <c r="S208" s="44">
        <v>0</v>
      </c>
      <c r="T208" s="45">
        <v>91945</v>
      </c>
      <c r="U208" s="45">
        <v>316825</v>
      </c>
      <c r="V208" s="45">
        <v>487986.68040281656</v>
      </c>
      <c r="W208" s="47">
        <v>896756.68040281651</v>
      </c>
      <c r="X208" s="44">
        <v>-152409.1254360241</v>
      </c>
      <c r="Y208" s="45">
        <v>-191316.73189937373</v>
      </c>
      <c r="Z208" s="45">
        <v>-183105.58169230644</v>
      </c>
      <c r="AA208" s="45">
        <v>-66118.305770583989</v>
      </c>
      <c r="AB208" s="45">
        <v>0</v>
      </c>
      <c r="AC208" s="46">
        <v>0</v>
      </c>
    </row>
    <row r="209" spans="1:29" s="48" customFormat="1" ht="13.5" x14ac:dyDescent="0.25">
      <c r="A209" s="40" t="s">
        <v>1648</v>
      </c>
      <c r="B209" s="41" t="s">
        <v>1649</v>
      </c>
      <c r="C209" s="42">
        <v>189284.21000000002</v>
      </c>
      <c r="D209" s="43">
        <v>6.3560999999999999E-4</v>
      </c>
      <c r="E209" s="43">
        <v>5.5524999999999997E-4</v>
      </c>
      <c r="F209" s="44">
        <v>1527497</v>
      </c>
      <c r="G209" s="45">
        <v>2023141</v>
      </c>
      <c r="H209" s="46">
        <v>1130470</v>
      </c>
      <c r="I209" s="44">
        <v>90829</v>
      </c>
      <c r="J209" s="45">
        <v>-105356.77363627493</v>
      </c>
      <c r="K209" s="45">
        <v>-14527.773636274927</v>
      </c>
      <c r="L209" s="45">
        <v>0</v>
      </c>
      <c r="M209" s="46">
        <v>-14527.773636274927</v>
      </c>
      <c r="N209" s="44">
        <v>103306</v>
      </c>
      <c r="O209" s="45">
        <v>0</v>
      </c>
      <c r="P209" s="45">
        <v>45215</v>
      </c>
      <c r="Q209" s="45">
        <v>161022.6485047079</v>
      </c>
      <c r="R209" s="46">
        <v>309543.6485047079</v>
      </c>
      <c r="S209" s="44">
        <v>0</v>
      </c>
      <c r="T209" s="45">
        <v>50704</v>
      </c>
      <c r="U209" s="45">
        <v>174717</v>
      </c>
      <c r="V209" s="45">
        <v>170269.02358489216</v>
      </c>
      <c r="W209" s="47">
        <v>395690.02358489216</v>
      </c>
      <c r="X209" s="44">
        <v>-65186.027725771499</v>
      </c>
      <c r="Y209" s="45">
        <v>-33055.758518322029</v>
      </c>
      <c r="Z209" s="45">
        <v>19004.807570967962</v>
      </c>
      <c r="AA209" s="45">
        <v>-6909.3964070586644</v>
      </c>
      <c r="AB209" s="45">
        <v>0</v>
      </c>
      <c r="AC209" s="46">
        <v>0</v>
      </c>
    </row>
    <row r="210" spans="1:29" s="48" customFormat="1" ht="13.5" x14ac:dyDescent="0.25">
      <c r="A210" s="40" t="s">
        <v>1680</v>
      </c>
      <c r="B210" s="41" t="s">
        <v>1681</v>
      </c>
      <c r="C210" s="42">
        <v>165114.69</v>
      </c>
      <c r="D210" s="43">
        <v>5.5444999999999995E-4</v>
      </c>
      <c r="E210" s="43">
        <v>5.8001999999999999E-4</v>
      </c>
      <c r="F210" s="44">
        <v>1332454</v>
      </c>
      <c r="G210" s="45">
        <v>1764810</v>
      </c>
      <c r="H210" s="46">
        <v>986122</v>
      </c>
      <c r="I210" s="44">
        <v>79231</v>
      </c>
      <c r="J210" s="45">
        <v>-103104.04669085836</v>
      </c>
      <c r="K210" s="45">
        <v>-23873.046690858362</v>
      </c>
      <c r="L210" s="45">
        <v>0</v>
      </c>
      <c r="M210" s="46">
        <v>-23873.046690858362</v>
      </c>
      <c r="N210" s="44">
        <v>90115</v>
      </c>
      <c r="O210" s="45">
        <v>0</v>
      </c>
      <c r="P210" s="45">
        <v>39441</v>
      </c>
      <c r="Q210" s="45">
        <v>70351.960101537567</v>
      </c>
      <c r="R210" s="46">
        <v>199907.96010153758</v>
      </c>
      <c r="S210" s="44">
        <v>0</v>
      </c>
      <c r="T210" s="45">
        <v>44230</v>
      </c>
      <c r="U210" s="45">
        <v>152408</v>
      </c>
      <c r="V210" s="45">
        <v>266919.43693349452</v>
      </c>
      <c r="W210" s="47">
        <v>463557.43693349452</v>
      </c>
      <c r="X210" s="44">
        <v>-64101.127863093912</v>
      </c>
      <c r="Y210" s="45">
        <v>-129232.20286288264</v>
      </c>
      <c r="Z210" s="45">
        <v>-49735.30120820002</v>
      </c>
      <c r="AA210" s="45">
        <v>-20580.844897780386</v>
      </c>
      <c r="AB210" s="45">
        <v>0</v>
      </c>
      <c r="AC210" s="46">
        <v>0</v>
      </c>
    </row>
    <row r="211" spans="1:29" s="48" customFormat="1" ht="13.5" x14ac:dyDescent="0.25">
      <c r="A211" s="40" t="s">
        <v>1682</v>
      </c>
      <c r="B211" s="41" t="s">
        <v>1683</v>
      </c>
      <c r="C211" s="42">
        <v>23367.31</v>
      </c>
      <c r="D211" s="43">
        <v>7.8469999999999999E-5</v>
      </c>
      <c r="E211" s="43">
        <v>8.5379999999999999E-5</v>
      </c>
      <c r="F211" s="44">
        <v>188579</v>
      </c>
      <c r="G211" s="45">
        <v>249769</v>
      </c>
      <c r="H211" s="46">
        <v>139564</v>
      </c>
      <c r="I211" s="44">
        <v>11213</v>
      </c>
      <c r="J211" s="45">
        <v>-17060.34079059368</v>
      </c>
      <c r="K211" s="45">
        <v>-5847.3407905936801</v>
      </c>
      <c r="L211" s="45">
        <v>0</v>
      </c>
      <c r="M211" s="46">
        <v>-5847.3407905936801</v>
      </c>
      <c r="N211" s="44">
        <v>12754</v>
      </c>
      <c r="O211" s="45">
        <v>0</v>
      </c>
      <c r="P211" s="45">
        <v>5582</v>
      </c>
      <c r="Q211" s="45">
        <v>20531.416996731277</v>
      </c>
      <c r="R211" s="46">
        <v>38867.416996731277</v>
      </c>
      <c r="S211" s="44">
        <v>0</v>
      </c>
      <c r="T211" s="45">
        <v>6260</v>
      </c>
      <c r="U211" s="45">
        <v>21570</v>
      </c>
      <c r="V211" s="45">
        <v>32923.273286408323</v>
      </c>
      <c r="W211" s="47">
        <v>60753.273286408323</v>
      </c>
      <c r="X211" s="44">
        <v>331.72069827810901</v>
      </c>
      <c r="Y211" s="45">
        <v>-10404.912510507515</v>
      </c>
      <c r="Z211" s="45">
        <v>-8398.9515972257486</v>
      </c>
      <c r="AA211" s="45">
        <v>-3413.7128802218876</v>
      </c>
      <c r="AB211" s="45">
        <v>0</v>
      </c>
      <c r="AC211" s="46">
        <v>0</v>
      </c>
    </row>
    <row r="212" spans="1:29" s="48" customFormat="1" ht="13.5" x14ac:dyDescent="0.25">
      <c r="A212" s="40" t="s">
        <v>2347</v>
      </c>
      <c r="B212" s="41" t="s">
        <v>2348</v>
      </c>
      <c r="C212" s="42">
        <v>1229610.69</v>
      </c>
      <c r="D212" s="43">
        <v>4.1289899999999999E-3</v>
      </c>
      <c r="E212" s="43">
        <v>4.1987200000000004E-3</v>
      </c>
      <c r="F212" s="44">
        <v>9922785</v>
      </c>
      <c r="G212" s="45">
        <v>13142541</v>
      </c>
      <c r="H212" s="46">
        <v>7343653</v>
      </c>
      <c r="I212" s="44">
        <v>590032</v>
      </c>
      <c r="J212" s="45">
        <v>-109598.81447952408</v>
      </c>
      <c r="K212" s="45">
        <v>480433.1855204759</v>
      </c>
      <c r="L212" s="45">
        <v>0</v>
      </c>
      <c r="M212" s="46">
        <v>480433.1855204759</v>
      </c>
      <c r="N212" s="44">
        <v>671085</v>
      </c>
      <c r="O212" s="45">
        <v>0</v>
      </c>
      <c r="P212" s="45">
        <v>293721</v>
      </c>
      <c r="Q212" s="45">
        <v>183163.61360408986</v>
      </c>
      <c r="R212" s="46">
        <v>1147969.6136040899</v>
      </c>
      <c r="S212" s="44">
        <v>0</v>
      </c>
      <c r="T212" s="45">
        <v>329379</v>
      </c>
      <c r="U212" s="45">
        <v>1134982</v>
      </c>
      <c r="V212" s="45">
        <v>270393.37716604298</v>
      </c>
      <c r="W212" s="47">
        <v>1734754.377166043</v>
      </c>
      <c r="X212" s="44">
        <v>-70257.757494020916</v>
      </c>
      <c r="Y212" s="45">
        <v>-162331.38741667176</v>
      </c>
      <c r="Z212" s="45">
        <v>-219298.09342772263</v>
      </c>
      <c r="AA212" s="45">
        <v>-134897.52522353781</v>
      </c>
      <c r="AB212" s="45">
        <v>0</v>
      </c>
      <c r="AC212" s="46">
        <v>0</v>
      </c>
    </row>
    <row r="213" spans="1:29" s="48" customFormat="1" ht="13.5" x14ac:dyDescent="0.25">
      <c r="A213" s="40" t="s">
        <v>1704</v>
      </c>
      <c r="B213" s="41" t="s">
        <v>1705</v>
      </c>
      <c r="C213" s="42">
        <v>205750.56</v>
      </c>
      <c r="D213" s="43">
        <v>6.9090000000000004E-4</v>
      </c>
      <c r="E213" s="43">
        <v>7.5175000000000003E-4</v>
      </c>
      <c r="F213" s="44">
        <v>1660370</v>
      </c>
      <c r="G213" s="45">
        <v>2199129</v>
      </c>
      <c r="H213" s="46">
        <v>1228807</v>
      </c>
      <c r="I213" s="44">
        <v>98729</v>
      </c>
      <c r="J213" s="45">
        <v>-54058.689905965759</v>
      </c>
      <c r="K213" s="45">
        <v>44670.310094034241</v>
      </c>
      <c r="L213" s="45">
        <v>0</v>
      </c>
      <c r="M213" s="46">
        <v>44670.310094034241</v>
      </c>
      <c r="N213" s="44">
        <v>112292</v>
      </c>
      <c r="O213" s="45">
        <v>0</v>
      </c>
      <c r="P213" s="45">
        <v>49148</v>
      </c>
      <c r="Q213" s="45">
        <v>116088.6810555955</v>
      </c>
      <c r="R213" s="46">
        <v>277528.68105559552</v>
      </c>
      <c r="S213" s="44">
        <v>0</v>
      </c>
      <c r="T213" s="45">
        <v>55115</v>
      </c>
      <c r="U213" s="45">
        <v>189915</v>
      </c>
      <c r="V213" s="45">
        <v>147544.61541579803</v>
      </c>
      <c r="W213" s="47">
        <v>392574.61541579803</v>
      </c>
      <c r="X213" s="44">
        <v>-938.74156673849939</v>
      </c>
      <c r="Y213" s="45">
        <v>-19336.022091384722</v>
      </c>
      <c r="Z213" s="45">
        <v>-64717.295635170805</v>
      </c>
      <c r="AA213" s="45">
        <v>-30053.875066908498</v>
      </c>
      <c r="AB213" s="45">
        <v>0</v>
      </c>
      <c r="AC213" s="46">
        <v>0</v>
      </c>
    </row>
    <row r="214" spans="1:29" s="48" customFormat="1" ht="13.5" x14ac:dyDescent="0.25">
      <c r="A214" s="40" t="s">
        <v>1706</v>
      </c>
      <c r="B214" s="41" t="s">
        <v>1707</v>
      </c>
      <c r="C214" s="42">
        <v>369227.55</v>
      </c>
      <c r="D214" s="43">
        <v>1.23985E-3</v>
      </c>
      <c r="E214" s="43">
        <v>1.1908800000000001E-3</v>
      </c>
      <c r="F214" s="44">
        <v>2979606</v>
      </c>
      <c r="G214" s="45">
        <v>3946432</v>
      </c>
      <c r="H214" s="46">
        <v>2205147</v>
      </c>
      <c r="I214" s="44">
        <v>177174</v>
      </c>
      <c r="J214" s="45">
        <v>28987.028369381133</v>
      </c>
      <c r="K214" s="45">
        <v>206161.02836938112</v>
      </c>
      <c r="L214" s="45">
        <v>0</v>
      </c>
      <c r="M214" s="46">
        <v>206161.02836938112</v>
      </c>
      <c r="N214" s="44">
        <v>201513</v>
      </c>
      <c r="O214" s="45">
        <v>0</v>
      </c>
      <c r="P214" s="45">
        <v>88198</v>
      </c>
      <c r="Q214" s="45">
        <v>107478.0567251177</v>
      </c>
      <c r="R214" s="46">
        <v>397189.05672511773</v>
      </c>
      <c r="S214" s="44">
        <v>0</v>
      </c>
      <c r="T214" s="45">
        <v>98906</v>
      </c>
      <c r="U214" s="45">
        <v>340812</v>
      </c>
      <c r="V214" s="45">
        <v>68750.462174377724</v>
      </c>
      <c r="W214" s="47">
        <v>508468.46217437775</v>
      </c>
      <c r="X214" s="44">
        <v>4157.865644998792</v>
      </c>
      <c r="Y214" s="45">
        <v>-58692.63020624435</v>
      </c>
      <c r="Z214" s="45">
        <v>-26870.977403502417</v>
      </c>
      <c r="AA214" s="45">
        <v>-29873.66348451205</v>
      </c>
      <c r="AB214" s="45">
        <v>0</v>
      </c>
      <c r="AC214" s="46">
        <v>0</v>
      </c>
    </row>
    <row r="215" spans="1:29" s="48" customFormat="1" ht="13.5" x14ac:dyDescent="0.25">
      <c r="A215" s="40" t="s">
        <v>1708</v>
      </c>
      <c r="B215" s="41" t="s">
        <v>1709</v>
      </c>
      <c r="C215" s="42">
        <v>262252.53999999998</v>
      </c>
      <c r="D215" s="43">
        <v>8.8064000000000003E-4</v>
      </c>
      <c r="E215" s="43">
        <v>8.6189999999999997E-4</v>
      </c>
      <c r="F215" s="44">
        <v>2116353</v>
      </c>
      <c r="G215" s="45">
        <v>2803070</v>
      </c>
      <c r="H215" s="46">
        <v>1566270</v>
      </c>
      <c r="I215" s="44">
        <v>125843</v>
      </c>
      <c r="J215" s="45">
        <v>-53987.487138725664</v>
      </c>
      <c r="K215" s="45">
        <v>71855.512861274328</v>
      </c>
      <c r="L215" s="45">
        <v>0</v>
      </c>
      <c r="M215" s="46">
        <v>71855.512861274328</v>
      </c>
      <c r="N215" s="44">
        <v>143130</v>
      </c>
      <c r="O215" s="45">
        <v>0</v>
      </c>
      <c r="P215" s="45">
        <v>62645</v>
      </c>
      <c r="Q215" s="45">
        <v>37702.592558371034</v>
      </c>
      <c r="R215" s="46">
        <v>243477.59255837102</v>
      </c>
      <c r="S215" s="44">
        <v>0</v>
      </c>
      <c r="T215" s="45">
        <v>70251</v>
      </c>
      <c r="U215" s="45">
        <v>242071</v>
      </c>
      <c r="V215" s="45">
        <v>127123.0646866257</v>
      </c>
      <c r="W215" s="47">
        <v>439445.06468662573</v>
      </c>
      <c r="X215" s="44">
        <v>-74326.511476355066</v>
      </c>
      <c r="Y215" s="45">
        <v>-68535.431147384108</v>
      </c>
      <c r="Z215" s="45">
        <v>-29445.729760943061</v>
      </c>
      <c r="AA215" s="45">
        <v>-23659.799743572446</v>
      </c>
      <c r="AB215" s="45">
        <v>0</v>
      </c>
      <c r="AC215" s="46">
        <v>0</v>
      </c>
    </row>
    <row r="216" spans="1:29" s="48" customFormat="1" ht="13.5" x14ac:dyDescent="0.25">
      <c r="A216" s="40" t="s">
        <v>1712</v>
      </c>
      <c r="B216" s="41" t="s">
        <v>1713</v>
      </c>
      <c r="C216" s="42">
        <v>562536.82999999996</v>
      </c>
      <c r="D216" s="43">
        <v>1.88898E-3</v>
      </c>
      <c r="E216" s="43">
        <v>2.2775999999999999E-3</v>
      </c>
      <c r="F216" s="44">
        <v>4539595</v>
      </c>
      <c r="G216" s="45">
        <v>6012608</v>
      </c>
      <c r="H216" s="46">
        <v>3359663</v>
      </c>
      <c r="I216" s="44">
        <v>269935</v>
      </c>
      <c r="J216" s="45">
        <v>-596557.12443809665</v>
      </c>
      <c r="K216" s="45">
        <v>-326622.12443809665</v>
      </c>
      <c r="L216" s="45">
        <v>0</v>
      </c>
      <c r="M216" s="46">
        <v>-326622.12443809665</v>
      </c>
      <c r="N216" s="44">
        <v>307016</v>
      </c>
      <c r="O216" s="45">
        <v>0</v>
      </c>
      <c r="P216" s="45">
        <v>134375</v>
      </c>
      <c r="Q216" s="45">
        <v>14790.135838992916</v>
      </c>
      <c r="R216" s="46">
        <v>456181.13583899289</v>
      </c>
      <c r="S216" s="44">
        <v>0</v>
      </c>
      <c r="T216" s="45">
        <v>150688</v>
      </c>
      <c r="U216" s="45">
        <v>519245</v>
      </c>
      <c r="V216" s="45">
        <v>1134474.284253008</v>
      </c>
      <c r="W216" s="47">
        <v>1804407.284253008</v>
      </c>
      <c r="X216" s="44">
        <v>-512875.2103854671</v>
      </c>
      <c r="Y216" s="45">
        <v>-389741.25812760892</v>
      </c>
      <c r="Z216" s="45">
        <v>-329634.69400746212</v>
      </c>
      <c r="AA216" s="45">
        <v>-115974.98589347702</v>
      </c>
      <c r="AB216" s="45">
        <v>0</v>
      </c>
      <c r="AC216" s="46">
        <v>0</v>
      </c>
    </row>
    <row r="217" spans="1:29" s="48" customFormat="1" ht="13.5" x14ac:dyDescent="0.25">
      <c r="A217" s="40" t="s">
        <v>1716</v>
      </c>
      <c r="B217" s="41" t="s">
        <v>1717</v>
      </c>
      <c r="C217" s="42">
        <v>135012.82</v>
      </c>
      <c r="D217" s="43">
        <v>4.5336999999999998E-4</v>
      </c>
      <c r="E217" s="43">
        <v>5.0272999999999995E-4</v>
      </c>
      <c r="F217" s="44">
        <v>1089538</v>
      </c>
      <c r="G217" s="45">
        <v>1443073</v>
      </c>
      <c r="H217" s="46">
        <v>806345</v>
      </c>
      <c r="I217" s="44">
        <v>64786</v>
      </c>
      <c r="J217" s="45">
        <v>-85661.499440758256</v>
      </c>
      <c r="K217" s="45">
        <v>-20875.499440758256</v>
      </c>
      <c r="L217" s="45">
        <v>0</v>
      </c>
      <c r="M217" s="46">
        <v>-20875.499440758256</v>
      </c>
      <c r="N217" s="44">
        <v>73686</v>
      </c>
      <c r="O217" s="45">
        <v>0</v>
      </c>
      <c r="P217" s="45">
        <v>32251</v>
      </c>
      <c r="Q217" s="45">
        <v>39446.455768081985</v>
      </c>
      <c r="R217" s="46">
        <v>145383.455768082</v>
      </c>
      <c r="S217" s="44">
        <v>0</v>
      </c>
      <c r="T217" s="45">
        <v>36166</v>
      </c>
      <c r="U217" s="45">
        <v>124623</v>
      </c>
      <c r="V217" s="45">
        <v>145280.73091075648</v>
      </c>
      <c r="W217" s="47">
        <v>306069.73091075651</v>
      </c>
      <c r="X217" s="44">
        <v>-49403.170774391219</v>
      </c>
      <c r="Y217" s="45">
        <v>-40448.571126978444</v>
      </c>
      <c r="Z217" s="45">
        <v>-49679.013670989552</v>
      </c>
      <c r="AA217" s="45">
        <v>-21155.519570315286</v>
      </c>
      <c r="AB217" s="45">
        <v>0</v>
      </c>
      <c r="AC217" s="46">
        <v>0</v>
      </c>
    </row>
    <row r="218" spans="1:29" s="48" customFormat="1" ht="13.5" x14ac:dyDescent="0.25">
      <c r="A218" s="40" t="s">
        <v>1718</v>
      </c>
      <c r="B218" s="41" t="s">
        <v>1719</v>
      </c>
      <c r="C218" s="42">
        <v>1325571.5</v>
      </c>
      <c r="D218" s="43">
        <v>4.4512199999999997E-3</v>
      </c>
      <c r="E218" s="43">
        <v>4.6437300000000004E-3</v>
      </c>
      <c r="F218" s="44">
        <v>10697168</v>
      </c>
      <c r="G218" s="45">
        <v>14168196</v>
      </c>
      <c r="H218" s="46">
        <v>7916758</v>
      </c>
      <c r="I218" s="44">
        <v>636079</v>
      </c>
      <c r="J218" s="45">
        <v>357590.99931117438</v>
      </c>
      <c r="K218" s="45">
        <v>993669.99931117438</v>
      </c>
      <c r="L218" s="45">
        <v>0</v>
      </c>
      <c r="M218" s="46">
        <v>993669.99931117438</v>
      </c>
      <c r="N218" s="44">
        <v>723457</v>
      </c>
      <c r="O218" s="45">
        <v>0</v>
      </c>
      <c r="P218" s="45">
        <v>316643</v>
      </c>
      <c r="Q218" s="45">
        <v>909900.9018137157</v>
      </c>
      <c r="R218" s="46">
        <v>1950000.9018137157</v>
      </c>
      <c r="S218" s="44">
        <v>0</v>
      </c>
      <c r="T218" s="45">
        <v>355084</v>
      </c>
      <c r="U218" s="45">
        <v>1223557</v>
      </c>
      <c r="V218" s="45">
        <v>441064.48890978727</v>
      </c>
      <c r="W218" s="47">
        <v>2019705.4889097873</v>
      </c>
      <c r="X218" s="44">
        <v>427185.45340255584</v>
      </c>
      <c r="Y218" s="45">
        <v>-33754.657153481094</v>
      </c>
      <c r="Z218" s="45">
        <v>-299862.43296545156</v>
      </c>
      <c r="AA218" s="45">
        <v>-163272.95037969475</v>
      </c>
      <c r="AB218" s="45">
        <v>0</v>
      </c>
      <c r="AC218" s="46">
        <v>0</v>
      </c>
    </row>
    <row r="219" spans="1:29" s="48" customFormat="1" ht="13.5" x14ac:dyDescent="0.25">
      <c r="A219" s="40" t="s">
        <v>1720</v>
      </c>
      <c r="B219" s="41" t="s">
        <v>1721</v>
      </c>
      <c r="C219" s="42">
        <v>357551.85</v>
      </c>
      <c r="D219" s="43">
        <v>1.2006499999999999E-3</v>
      </c>
      <c r="E219" s="43">
        <v>4.6689000000000002E-4</v>
      </c>
      <c r="F219" s="44">
        <v>2885401</v>
      </c>
      <c r="G219" s="45">
        <v>3821659</v>
      </c>
      <c r="H219" s="46">
        <v>2135427</v>
      </c>
      <c r="I219" s="44">
        <v>171573</v>
      </c>
      <c r="J219" s="45">
        <v>370275.27412752999</v>
      </c>
      <c r="K219" s="45">
        <v>541848.27412752993</v>
      </c>
      <c r="L219" s="45">
        <v>0</v>
      </c>
      <c r="M219" s="46">
        <v>541848.27412752993</v>
      </c>
      <c r="N219" s="44">
        <v>195142</v>
      </c>
      <c r="O219" s="45">
        <v>0</v>
      </c>
      <c r="P219" s="45">
        <v>85410</v>
      </c>
      <c r="Q219" s="45">
        <v>1499235.2583755255</v>
      </c>
      <c r="R219" s="46">
        <v>1779787.2583755255</v>
      </c>
      <c r="S219" s="44">
        <v>0</v>
      </c>
      <c r="T219" s="45">
        <v>95779</v>
      </c>
      <c r="U219" s="45">
        <v>330036</v>
      </c>
      <c r="V219" s="45">
        <v>170781.20067317519</v>
      </c>
      <c r="W219" s="47">
        <v>596596.20067317516</v>
      </c>
      <c r="X219" s="44">
        <v>370244.19153409655</v>
      </c>
      <c r="Y219" s="45">
        <v>332277.35555747116</v>
      </c>
      <c r="Z219" s="45">
        <v>405197.04702741024</v>
      </c>
      <c r="AA219" s="45">
        <v>75472.463583372592</v>
      </c>
      <c r="AB219" s="45">
        <v>0</v>
      </c>
      <c r="AC219" s="46">
        <v>0</v>
      </c>
    </row>
    <row r="220" spans="1:29" s="48" customFormat="1" ht="13.5" x14ac:dyDescent="0.25">
      <c r="A220" s="40" t="s">
        <v>1724</v>
      </c>
      <c r="B220" s="41" t="s">
        <v>1725</v>
      </c>
      <c r="C220" s="42">
        <v>1190011.6099999999</v>
      </c>
      <c r="D220" s="43">
        <v>3.9960200000000003E-3</v>
      </c>
      <c r="E220" s="43">
        <v>3.7835199999999999E-3</v>
      </c>
      <c r="F220" s="44">
        <v>9603232</v>
      </c>
      <c r="G220" s="45">
        <v>12719299</v>
      </c>
      <c r="H220" s="46">
        <v>7107158</v>
      </c>
      <c r="I220" s="44">
        <v>571031</v>
      </c>
      <c r="J220" s="45">
        <v>796361.99939776061</v>
      </c>
      <c r="K220" s="45">
        <v>1367392.9993977607</v>
      </c>
      <c r="L220" s="45">
        <v>0</v>
      </c>
      <c r="M220" s="46">
        <v>1367392.9993977607</v>
      </c>
      <c r="N220" s="44">
        <v>649473</v>
      </c>
      <c r="O220" s="45">
        <v>0</v>
      </c>
      <c r="P220" s="45">
        <v>284262</v>
      </c>
      <c r="Q220" s="45">
        <v>924665.28403095866</v>
      </c>
      <c r="R220" s="46">
        <v>1858400.2840309585</v>
      </c>
      <c r="S220" s="44">
        <v>0</v>
      </c>
      <c r="T220" s="45">
        <v>318771</v>
      </c>
      <c r="U220" s="45">
        <v>1098431</v>
      </c>
      <c r="V220" s="45">
        <v>0</v>
      </c>
      <c r="W220" s="47">
        <v>1417202</v>
      </c>
      <c r="X220" s="44">
        <v>448990.67816243175</v>
      </c>
      <c r="Y220" s="45">
        <v>109067.0855510289</v>
      </c>
      <c r="Z220" s="45">
        <v>-28895.518472527037</v>
      </c>
      <c r="AA220" s="45">
        <v>-87963.961209975008</v>
      </c>
      <c r="AB220" s="45">
        <v>0</v>
      </c>
      <c r="AC220" s="46">
        <v>0</v>
      </c>
    </row>
    <row r="221" spans="1:29" s="48" customFormat="1" ht="13.5" x14ac:dyDescent="0.25">
      <c r="A221" s="40" t="s">
        <v>1726</v>
      </c>
      <c r="B221" s="41" t="s">
        <v>1727</v>
      </c>
      <c r="C221" s="42">
        <v>87617.77</v>
      </c>
      <c r="D221" s="43">
        <v>2.9421999999999999E-4</v>
      </c>
      <c r="E221" s="43">
        <v>3.5878E-4</v>
      </c>
      <c r="F221" s="44">
        <v>707069</v>
      </c>
      <c r="G221" s="45">
        <v>936500</v>
      </c>
      <c r="H221" s="46">
        <v>523288</v>
      </c>
      <c r="I221" s="44">
        <v>42044</v>
      </c>
      <c r="J221" s="45">
        <v>48757.786866133261</v>
      </c>
      <c r="K221" s="45">
        <v>90801.786866133261</v>
      </c>
      <c r="L221" s="45">
        <v>0</v>
      </c>
      <c r="M221" s="46">
        <v>90801.786866133261</v>
      </c>
      <c r="N221" s="44">
        <v>47820</v>
      </c>
      <c r="O221" s="45">
        <v>0</v>
      </c>
      <c r="P221" s="45">
        <v>20930</v>
      </c>
      <c r="Q221" s="45">
        <v>234823.75036486331</v>
      </c>
      <c r="R221" s="46">
        <v>303573.75036486331</v>
      </c>
      <c r="S221" s="44">
        <v>0</v>
      </c>
      <c r="T221" s="45">
        <v>23471</v>
      </c>
      <c r="U221" s="45">
        <v>80876</v>
      </c>
      <c r="V221" s="45">
        <v>142905.35488673035</v>
      </c>
      <c r="W221" s="47">
        <v>247252.35488673035</v>
      </c>
      <c r="X221" s="44">
        <v>83726.1123543141</v>
      </c>
      <c r="Y221" s="45">
        <v>37947.734140402783</v>
      </c>
      <c r="Z221" s="45">
        <v>-46674.958418405404</v>
      </c>
      <c r="AA221" s="45">
        <v>-18677.492598178498</v>
      </c>
      <c r="AB221" s="45">
        <v>0</v>
      </c>
      <c r="AC221" s="46">
        <v>0</v>
      </c>
    </row>
    <row r="222" spans="1:29" s="48" customFormat="1" ht="13.5" x14ac:dyDescent="0.25">
      <c r="A222" s="40" t="s">
        <v>1728</v>
      </c>
      <c r="B222" s="41" t="s">
        <v>1729</v>
      </c>
      <c r="C222" s="42">
        <v>41360.89</v>
      </c>
      <c r="D222" s="43">
        <v>1.3888999999999999E-4</v>
      </c>
      <c r="E222" s="43">
        <v>1.6437E-4</v>
      </c>
      <c r="F222" s="44">
        <v>333780</v>
      </c>
      <c r="G222" s="45">
        <v>442086</v>
      </c>
      <c r="H222" s="46">
        <v>247024</v>
      </c>
      <c r="I222" s="44">
        <v>19847</v>
      </c>
      <c r="J222" s="45">
        <v>-9167.8883580350048</v>
      </c>
      <c r="K222" s="45">
        <v>10679.111641964995</v>
      </c>
      <c r="L222" s="45">
        <v>0</v>
      </c>
      <c r="M222" s="46">
        <v>10679.111641964995</v>
      </c>
      <c r="N222" s="44">
        <v>22574</v>
      </c>
      <c r="O222" s="45">
        <v>0</v>
      </c>
      <c r="P222" s="45">
        <v>9880</v>
      </c>
      <c r="Q222" s="45">
        <v>22371.284035206347</v>
      </c>
      <c r="R222" s="46">
        <v>54825.28403520635</v>
      </c>
      <c r="S222" s="44">
        <v>0</v>
      </c>
      <c r="T222" s="45">
        <v>11080</v>
      </c>
      <c r="U222" s="45">
        <v>38178</v>
      </c>
      <c r="V222" s="45">
        <v>70730.936571404323</v>
      </c>
      <c r="W222" s="47">
        <v>119988.93657140432</v>
      </c>
      <c r="X222" s="44">
        <v>-7705.4576845297597</v>
      </c>
      <c r="Y222" s="45">
        <v>-26401.431990932699</v>
      </c>
      <c r="Z222" s="45">
        <v>-23000.20514721948</v>
      </c>
      <c r="AA222" s="45">
        <v>-8056.557713516042</v>
      </c>
      <c r="AB222" s="45">
        <v>0</v>
      </c>
      <c r="AC222" s="46">
        <v>0</v>
      </c>
    </row>
    <row r="223" spans="1:29" s="48" customFormat="1" ht="13.5" x14ac:dyDescent="0.25">
      <c r="A223" s="40" t="s">
        <v>1730</v>
      </c>
      <c r="B223" s="41" t="s">
        <v>1731</v>
      </c>
      <c r="C223" s="42">
        <v>225016.97</v>
      </c>
      <c r="D223" s="43">
        <v>7.5560000000000004E-4</v>
      </c>
      <c r="E223" s="43">
        <v>7.3161999999999999E-4</v>
      </c>
      <c r="F223" s="44">
        <v>1815857</v>
      </c>
      <c r="G223" s="45">
        <v>2405069</v>
      </c>
      <c r="H223" s="46">
        <v>1343879</v>
      </c>
      <c r="I223" s="44">
        <v>107975</v>
      </c>
      <c r="J223" s="45">
        <v>80704.240086090445</v>
      </c>
      <c r="K223" s="45">
        <v>188679.24008609046</v>
      </c>
      <c r="L223" s="45">
        <v>0</v>
      </c>
      <c r="M223" s="46">
        <v>188679.24008609046</v>
      </c>
      <c r="N223" s="44">
        <v>122808</v>
      </c>
      <c r="O223" s="45">
        <v>0</v>
      </c>
      <c r="P223" s="45">
        <v>53750</v>
      </c>
      <c r="Q223" s="45">
        <v>177942.83070906368</v>
      </c>
      <c r="R223" s="46">
        <v>354500.83070906368</v>
      </c>
      <c r="S223" s="44">
        <v>0</v>
      </c>
      <c r="T223" s="45">
        <v>60276</v>
      </c>
      <c r="U223" s="45">
        <v>207700</v>
      </c>
      <c r="V223" s="45">
        <v>6482.2509198010603</v>
      </c>
      <c r="W223" s="47">
        <v>274458.25091980107</v>
      </c>
      <c r="X223" s="44">
        <v>95844.10103559916</v>
      </c>
      <c r="Y223" s="45">
        <v>19310.17748918305</v>
      </c>
      <c r="Z223" s="45">
        <v>-16014.296322405244</v>
      </c>
      <c r="AA223" s="45">
        <v>-19097.402413114331</v>
      </c>
      <c r="AB223" s="45">
        <v>0</v>
      </c>
      <c r="AC223" s="46">
        <v>0</v>
      </c>
    </row>
    <row r="224" spans="1:29" s="48" customFormat="1" ht="13.5" x14ac:dyDescent="0.25">
      <c r="A224" s="40" t="s">
        <v>1734</v>
      </c>
      <c r="B224" s="41" t="s">
        <v>1735</v>
      </c>
      <c r="C224" s="42">
        <v>73808.55</v>
      </c>
      <c r="D224" s="43">
        <v>2.4784999999999998E-4</v>
      </c>
      <c r="E224" s="43">
        <v>1.5965E-4</v>
      </c>
      <c r="F224" s="44">
        <v>595633</v>
      </c>
      <c r="G224" s="45">
        <v>788904</v>
      </c>
      <c r="H224" s="46">
        <v>440816</v>
      </c>
      <c r="I224" s="44">
        <v>35418</v>
      </c>
      <c r="J224" s="45">
        <v>-267527.90576040931</v>
      </c>
      <c r="K224" s="45">
        <v>-232109.90576040931</v>
      </c>
      <c r="L224" s="45">
        <v>0</v>
      </c>
      <c r="M224" s="46">
        <v>-232109.90576040931</v>
      </c>
      <c r="N224" s="44">
        <v>40283</v>
      </c>
      <c r="O224" s="45">
        <v>0</v>
      </c>
      <c r="P224" s="45">
        <v>17631</v>
      </c>
      <c r="Q224" s="45">
        <v>183303.07304854231</v>
      </c>
      <c r="R224" s="46">
        <v>241217.07304854231</v>
      </c>
      <c r="S224" s="44">
        <v>0</v>
      </c>
      <c r="T224" s="45">
        <v>19772</v>
      </c>
      <c r="U224" s="45">
        <v>68129</v>
      </c>
      <c r="V224" s="45">
        <v>449794.8973646526</v>
      </c>
      <c r="W224" s="47">
        <v>537695.8973646526</v>
      </c>
      <c r="X224" s="44">
        <v>-262525.04002386</v>
      </c>
      <c r="Y224" s="45">
        <v>-78779.267492603685</v>
      </c>
      <c r="Z224" s="45">
        <v>38870.713120307162</v>
      </c>
      <c r="AA224" s="45">
        <v>5954.7700800461771</v>
      </c>
      <c r="AB224" s="45">
        <v>0</v>
      </c>
      <c r="AC224" s="46">
        <v>0</v>
      </c>
    </row>
    <row r="225" spans="1:29" s="48" customFormat="1" ht="13.5" x14ac:dyDescent="0.25">
      <c r="A225" s="40" t="s">
        <v>1738</v>
      </c>
      <c r="B225" s="41" t="s">
        <v>1739</v>
      </c>
      <c r="C225" s="42">
        <v>1114745.19</v>
      </c>
      <c r="D225" s="43">
        <v>3.7432799999999999E-3</v>
      </c>
      <c r="E225" s="43">
        <v>3.6096100000000001E-3</v>
      </c>
      <c r="F225" s="44">
        <v>8995847</v>
      </c>
      <c r="G225" s="45">
        <v>11914829</v>
      </c>
      <c r="H225" s="46">
        <v>6657645</v>
      </c>
      <c r="I225" s="44">
        <v>534914</v>
      </c>
      <c r="J225" s="45">
        <v>-61894.617824152469</v>
      </c>
      <c r="K225" s="45">
        <v>473019.38217584754</v>
      </c>
      <c r="L225" s="45">
        <v>0</v>
      </c>
      <c r="M225" s="46">
        <v>473019.38217584754</v>
      </c>
      <c r="N225" s="44">
        <v>608395</v>
      </c>
      <c r="O225" s="45">
        <v>0</v>
      </c>
      <c r="P225" s="45">
        <v>266283</v>
      </c>
      <c r="Q225" s="45">
        <v>338351.40997607121</v>
      </c>
      <c r="R225" s="46">
        <v>1213029.4099760712</v>
      </c>
      <c r="S225" s="44">
        <v>0</v>
      </c>
      <c r="T225" s="45">
        <v>298610</v>
      </c>
      <c r="U225" s="45">
        <v>1028958</v>
      </c>
      <c r="V225" s="45">
        <v>128753.81793562687</v>
      </c>
      <c r="W225" s="47">
        <v>1456321.817935627</v>
      </c>
      <c r="X225" s="44">
        <v>-4452.7453675431061</v>
      </c>
      <c r="Y225" s="45">
        <v>-69078.300910869904</v>
      </c>
      <c r="Z225" s="45">
        <v>-77413.108518210356</v>
      </c>
      <c r="AA225" s="45">
        <v>-92348.253162932378</v>
      </c>
      <c r="AB225" s="45">
        <v>0</v>
      </c>
      <c r="AC225" s="46">
        <v>0</v>
      </c>
    </row>
    <row r="226" spans="1:29" s="48" customFormat="1" ht="13.5" x14ac:dyDescent="0.25">
      <c r="A226" s="40" t="s">
        <v>1746</v>
      </c>
      <c r="B226" s="41" t="s">
        <v>1747</v>
      </c>
      <c r="C226" s="42">
        <v>127885.74</v>
      </c>
      <c r="D226" s="43">
        <v>4.2944000000000001E-4</v>
      </c>
      <c r="E226" s="43">
        <v>4.3705000000000003E-4</v>
      </c>
      <c r="F226" s="44">
        <v>1032030</v>
      </c>
      <c r="G226" s="45">
        <v>1366904</v>
      </c>
      <c r="H226" s="46">
        <v>763784</v>
      </c>
      <c r="I226" s="44">
        <v>61367</v>
      </c>
      <c r="J226" s="45">
        <v>-13222.000166151691</v>
      </c>
      <c r="K226" s="45">
        <v>48144.999833848313</v>
      </c>
      <c r="L226" s="45">
        <v>0</v>
      </c>
      <c r="M226" s="46">
        <v>48144.999833848313</v>
      </c>
      <c r="N226" s="44">
        <v>69797</v>
      </c>
      <c r="O226" s="45">
        <v>0</v>
      </c>
      <c r="P226" s="45">
        <v>30549</v>
      </c>
      <c r="Q226" s="45">
        <v>21425.990624327253</v>
      </c>
      <c r="R226" s="46">
        <v>121771.99062432726</v>
      </c>
      <c r="S226" s="44">
        <v>0</v>
      </c>
      <c r="T226" s="45">
        <v>34257</v>
      </c>
      <c r="U226" s="45">
        <v>118045</v>
      </c>
      <c r="V226" s="45">
        <v>19266.46548088684</v>
      </c>
      <c r="W226" s="47">
        <v>171568.46548088684</v>
      </c>
      <c r="X226" s="44">
        <v>10243.397827523244</v>
      </c>
      <c r="Y226" s="45">
        <v>-22060.606883902783</v>
      </c>
      <c r="Z226" s="45">
        <v>-23896.54159540476</v>
      </c>
      <c r="AA226" s="45">
        <v>-14082.724204775279</v>
      </c>
      <c r="AB226" s="45">
        <v>0</v>
      </c>
      <c r="AC226" s="46">
        <v>0</v>
      </c>
    </row>
    <row r="227" spans="1:29" s="48" customFormat="1" ht="13.5" x14ac:dyDescent="0.25">
      <c r="A227" s="40" t="s">
        <v>1750</v>
      </c>
      <c r="B227" s="41" t="s">
        <v>1751</v>
      </c>
      <c r="C227" s="42">
        <v>895297.05</v>
      </c>
      <c r="D227" s="43">
        <v>3.0063799999999999E-3</v>
      </c>
      <c r="E227" s="43">
        <v>2.9857600000000001E-3</v>
      </c>
      <c r="F227" s="44">
        <v>7224930</v>
      </c>
      <c r="G227" s="45">
        <v>9569283</v>
      </c>
      <c r="H227" s="46">
        <v>5347025</v>
      </c>
      <c r="I227" s="44">
        <v>429611</v>
      </c>
      <c r="J227" s="45">
        <v>-176515.91921569416</v>
      </c>
      <c r="K227" s="45">
        <v>253095.08078430584</v>
      </c>
      <c r="L227" s="45">
        <v>0</v>
      </c>
      <c r="M227" s="46">
        <v>253095.08078430584</v>
      </c>
      <c r="N227" s="44">
        <v>488627</v>
      </c>
      <c r="O227" s="45">
        <v>0</v>
      </c>
      <c r="P227" s="45">
        <v>213862</v>
      </c>
      <c r="Q227" s="45">
        <v>23433.220175783459</v>
      </c>
      <c r="R227" s="46">
        <v>725922.2201757835</v>
      </c>
      <c r="S227" s="44">
        <v>0</v>
      </c>
      <c r="T227" s="45">
        <v>239826</v>
      </c>
      <c r="U227" s="45">
        <v>826398</v>
      </c>
      <c r="V227" s="45">
        <v>275265.21990706865</v>
      </c>
      <c r="W227" s="47">
        <v>1341489.2199070686</v>
      </c>
      <c r="X227" s="44">
        <v>-166832.67359984745</v>
      </c>
      <c r="Y227" s="45">
        <v>-233017.26403837564</v>
      </c>
      <c r="Z227" s="45">
        <v>-128353.85618015715</v>
      </c>
      <c r="AA227" s="45">
        <v>-87363.20591290493</v>
      </c>
      <c r="AB227" s="45">
        <v>0</v>
      </c>
      <c r="AC227" s="46">
        <v>0</v>
      </c>
    </row>
    <row r="228" spans="1:29" s="48" customFormat="1" ht="13.5" x14ac:dyDescent="0.25">
      <c r="A228" s="40" t="s">
        <v>1758</v>
      </c>
      <c r="B228" s="41" t="s">
        <v>1759</v>
      </c>
      <c r="C228" s="42">
        <v>1862525.68</v>
      </c>
      <c r="D228" s="43">
        <v>6.2543E-3</v>
      </c>
      <c r="E228" s="43">
        <v>6.7094099999999999E-3</v>
      </c>
      <c r="F228" s="44">
        <v>15030328</v>
      </c>
      <c r="G228" s="45">
        <v>19907385</v>
      </c>
      <c r="H228" s="46">
        <v>11123642</v>
      </c>
      <c r="I228" s="44">
        <v>893738</v>
      </c>
      <c r="J228" s="45">
        <v>-333980.03206428519</v>
      </c>
      <c r="K228" s="45">
        <v>559757.96793571487</v>
      </c>
      <c r="L228" s="45">
        <v>0</v>
      </c>
      <c r="M228" s="46">
        <v>559757.96793571487</v>
      </c>
      <c r="N228" s="44">
        <v>1016511</v>
      </c>
      <c r="O228" s="45">
        <v>0</v>
      </c>
      <c r="P228" s="45">
        <v>444907</v>
      </c>
      <c r="Q228" s="45">
        <v>346654.9251247567</v>
      </c>
      <c r="R228" s="46">
        <v>1808072.9251247568</v>
      </c>
      <c r="S228" s="44">
        <v>0</v>
      </c>
      <c r="T228" s="45">
        <v>498920</v>
      </c>
      <c r="U228" s="45">
        <v>1719190</v>
      </c>
      <c r="V228" s="45">
        <v>1122775.0544727009</v>
      </c>
      <c r="W228" s="47">
        <v>3340885.0544727007</v>
      </c>
      <c r="X228" s="44">
        <v>-282160.31860672298</v>
      </c>
      <c r="Y228" s="45">
        <v>-442452.80224118003</v>
      </c>
      <c r="Z228" s="45">
        <v>-550703.18929711031</v>
      </c>
      <c r="AA228" s="45">
        <v>-257495.81920293055</v>
      </c>
      <c r="AB228" s="45">
        <v>0</v>
      </c>
      <c r="AC228" s="46">
        <v>0</v>
      </c>
    </row>
    <row r="229" spans="1:29" s="48" customFormat="1" ht="13.5" x14ac:dyDescent="0.25">
      <c r="A229" s="40" t="s">
        <v>1762</v>
      </c>
      <c r="B229" s="41" t="s">
        <v>1763</v>
      </c>
      <c r="C229" s="42">
        <v>64000.160000000003</v>
      </c>
      <c r="D229" s="43">
        <v>2.1490999999999999E-4</v>
      </c>
      <c r="E229" s="43">
        <v>2.2484E-4</v>
      </c>
      <c r="F229" s="44">
        <v>516472</v>
      </c>
      <c r="G229" s="45">
        <v>684057</v>
      </c>
      <c r="H229" s="46">
        <v>382230</v>
      </c>
      <c r="I229" s="44">
        <v>30711</v>
      </c>
      <c r="J229" s="45">
        <v>38177.261632340764</v>
      </c>
      <c r="K229" s="45">
        <v>68888.261632340756</v>
      </c>
      <c r="L229" s="45">
        <v>0</v>
      </c>
      <c r="M229" s="46">
        <v>68888.261632340756</v>
      </c>
      <c r="N229" s="44">
        <v>34929</v>
      </c>
      <c r="O229" s="45">
        <v>0</v>
      </c>
      <c r="P229" s="45">
        <v>15288</v>
      </c>
      <c r="Q229" s="45">
        <v>8850.9275374573663</v>
      </c>
      <c r="R229" s="46">
        <v>59067.927537457363</v>
      </c>
      <c r="S229" s="44">
        <v>0</v>
      </c>
      <c r="T229" s="45">
        <v>17144</v>
      </c>
      <c r="U229" s="45">
        <v>59075</v>
      </c>
      <c r="V229" s="45">
        <v>40145.757829565227</v>
      </c>
      <c r="W229" s="47">
        <v>116364.75782956523</v>
      </c>
      <c r="X229" s="44">
        <v>-8384.2542919968691</v>
      </c>
      <c r="Y229" s="45">
        <v>-24439.094801940679</v>
      </c>
      <c r="Z229" s="45">
        <v>-16492.882883087666</v>
      </c>
      <c r="AA229" s="45">
        <v>-7980.5983150826578</v>
      </c>
      <c r="AB229" s="45">
        <v>0</v>
      </c>
      <c r="AC229" s="46">
        <v>0</v>
      </c>
    </row>
    <row r="230" spans="1:29" s="48" customFormat="1" ht="13.5" x14ac:dyDescent="0.25">
      <c r="A230" s="40" t="s">
        <v>1766</v>
      </c>
      <c r="B230" s="41" t="s">
        <v>1767</v>
      </c>
      <c r="C230" s="42">
        <v>122590.75</v>
      </c>
      <c r="D230" s="43">
        <v>4.1166E-4</v>
      </c>
      <c r="E230" s="43">
        <v>4.5590000000000002E-4</v>
      </c>
      <c r="F230" s="44">
        <v>989301</v>
      </c>
      <c r="G230" s="45">
        <v>1310310</v>
      </c>
      <c r="H230" s="46">
        <v>732162</v>
      </c>
      <c r="I230" s="44">
        <v>58826</v>
      </c>
      <c r="J230" s="45">
        <v>-36929.795317564567</v>
      </c>
      <c r="K230" s="45">
        <v>21896.204682435433</v>
      </c>
      <c r="L230" s="45">
        <v>0</v>
      </c>
      <c r="M230" s="46">
        <v>21896.204682435433</v>
      </c>
      <c r="N230" s="44">
        <v>66907</v>
      </c>
      <c r="O230" s="45">
        <v>0</v>
      </c>
      <c r="P230" s="45">
        <v>29284</v>
      </c>
      <c r="Q230" s="45">
        <v>39425.198188726805</v>
      </c>
      <c r="R230" s="46">
        <v>135616.19818872679</v>
      </c>
      <c r="S230" s="44">
        <v>0</v>
      </c>
      <c r="T230" s="45">
        <v>32839</v>
      </c>
      <c r="U230" s="45">
        <v>113158</v>
      </c>
      <c r="V230" s="45">
        <v>120989.70861699284</v>
      </c>
      <c r="W230" s="47">
        <v>266986.70861699281</v>
      </c>
      <c r="X230" s="44">
        <v>-32537.565288705395</v>
      </c>
      <c r="Y230" s="45">
        <v>-34998.027392968346</v>
      </c>
      <c r="Z230" s="45">
        <v>-44712.597636821323</v>
      </c>
      <c r="AA230" s="45">
        <v>-19122.320109770953</v>
      </c>
      <c r="AB230" s="45">
        <v>0</v>
      </c>
      <c r="AC230" s="46">
        <v>0</v>
      </c>
    </row>
    <row r="231" spans="1:29" s="48" customFormat="1" ht="13.5" x14ac:dyDescent="0.25">
      <c r="A231" s="40" t="s">
        <v>1770</v>
      </c>
      <c r="B231" s="41" t="s">
        <v>1771</v>
      </c>
      <c r="C231" s="42">
        <v>1897360.8599999999</v>
      </c>
      <c r="D231" s="43">
        <v>6.3712700000000001E-3</v>
      </c>
      <c r="E231" s="43">
        <v>6.6204100000000002E-3</v>
      </c>
      <c r="F231" s="44">
        <v>15311431</v>
      </c>
      <c r="G231" s="45">
        <v>20279700</v>
      </c>
      <c r="H231" s="46">
        <v>11331681</v>
      </c>
      <c r="I231" s="44">
        <v>910453</v>
      </c>
      <c r="J231" s="45">
        <v>-521960.98332399677</v>
      </c>
      <c r="K231" s="45">
        <v>388492.01667600323</v>
      </c>
      <c r="L231" s="45">
        <v>0</v>
      </c>
      <c r="M231" s="46">
        <v>388492.01667600323</v>
      </c>
      <c r="N231" s="44">
        <v>1035523</v>
      </c>
      <c r="O231" s="45">
        <v>0</v>
      </c>
      <c r="P231" s="45">
        <v>453228</v>
      </c>
      <c r="Q231" s="45">
        <v>20419.585465533513</v>
      </c>
      <c r="R231" s="46">
        <v>1509170.5854655334</v>
      </c>
      <c r="S231" s="44">
        <v>0</v>
      </c>
      <c r="T231" s="45">
        <v>508251</v>
      </c>
      <c r="U231" s="45">
        <v>1751343</v>
      </c>
      <c r="V231" s="45">
        <v>1393965.8456763439</v>
      </c>
      <c r="W231" s="47">
        <v>3653559.8456763439</v>
      </c>
      <c r="X231" s="44">
        <v>-623129.2175328536</v>
      </c>
      <c r="Y231" s="45">
        <v>-820950.06714756927</v>
      </c>
      <c r="Z231" s="45">
        <v>-470624.31688964128</v>
      </c>
      <c r="AA231" s="45">
        <v>-229685.65864074582</v>
      </c>
      <c r="AB231" s="45">
        <v>0</v>
      </c>
      <c r="AC231" s="46">
        <v>0</v>
      </c>
    </row>
    <row r="232" spans="1:29" s="48" customFormat="1" ht="13.5" x14ac:dyDescent="0.25">
      <c r="A232" s="40" t="s">
        <v>1778</v>
      </c>
      <c r="B232" s="41" t="s">
        <v>1779</v>
      </c>
      <c r="C232" s="42">
        <v>324044.20999999996</v>
      </c>
      <c r="D232" s="43">
        <v>1.0881300000000001E-3</v>
      </c>
      <c r="E232" s="43">
        <v>1.4259400000000001E-3</v>
      </c>
      <c r="F232" s="44">
        <v>2614993</v>
      </c>
      <c r="G232" s="45">
        <v>3463509</v>
      </c>
      <c r="H232" s="46">
        <v>1935304</v>
      </c>
      <c r="I232" s="44">
        <v>155494</v>
      </c>
      <c r="J232" s="45">
        <v>-188678.18563838003</v>
      </c>
      <c r="K232" s="45">
        <v>-33184.185638380033</v>
      </c>
      <c r="L232" s="45">
        <v>0</v>
      </c>
      <c r="M232" s="46">
        <v>-33184.185638380033</v>
      </c>
      <c r="N232" s="44">
        <v>176854</v>
      </c>
      <c r="O232" s="45">
        <v>0</v>
      </c>
      <c r="P232" s="45">
        <v>77405</v>
      </c>
      <c r="Q232" s="45">
        <v>12700.749606043608</v>
      </c>
      <c r="R232" s="46">
        <v>266959.74960604362</v>
      </c>
      <c r="S232" s="44">
        <v>0</v>
      </c>
      <c r="T232" s="45">
        <v>86803</v>
      </c>
      <c r="U232" s="45">
        <v>299107</v>
      </c>
      <c r="V232" s="45">
        <v>798175.0507192217</v>
      </c>
      <c r="W232" s="47">
        <v>1184085.0507192216</v>
      </c>
      <c r="X232" s="44">
        <v>-259309.85012073416</v>
      </c>
      <c r="Y232" s="45">
        <v>-307783.04211936722</v>
      </c>
      <c r="Z232" s="45">
        <v>-265891.37301893689</v>
      </c>
      <c r="AA232" s="45">
        <v>-84141.035854139787</v>
      </c>
      <c r="AB232" s="45">
        <v>0</v>
      </c>
      <c r="AC232" s="46">
        <v>0</v>
      </c>
    </row>
    <row r="233" spans="1:29" s="48" customFormat="1" ht="13.5" x14ac:dyDescent="0.25">
      <c r="A233" s="40" t="s">
        <v>1782</v>
      </c>
      <c r="B233" s="41" t="s">
        <v>1783</v>
      </c>
      <c r="C233" s="42">
        <v>506743.26999999996</v>
      </c>
      <c r="D233" s="43">
        <v>1.70163E-3</v>
      </c>
      <c r="E233" s="43">
        <v>1.92884E-3</v>
      </c>
      <c r="F233" s="44">
        <v>4089356</v>
      </c>
      <c r="G233" s="45">
        <v>5416274</v>
      </c>
      <c r="H233" s="46">
        <v>3026450</v>
      </c>
      <c r="I233" s="44">
        <v>243163</v>
      </c>
      <c r="J233" s="45">
        <v>-1134476.1597119065</v>
      </c>
      <c r="K233" s="45">
        <v>-891313.15971190645</v>
      </c>
      <c r="L233" s="45">
        <v>0</v>
      </c>
      <c r="M233" s="46">
        <v>-891313.15971190645</v>
      </c>
      <c r="N233" s="44">
        <v>276566</v>
      </c>
      <c r="O233" s="45">
        <v>0</v>
      </c>
      <c r="P233" s="45">
        <v>121047</v>
      </c>
      <c r="Q233" s="45">
        <v>0</v>
      </c>
      <c r="R233" s="46">
        <v>397613</v>
      </c>
      <c r="S233" s="44">
        <v>0</v>
      </c>
      <c r="T233" s="45">
        <v>135743</v>
      </c>
      <c r="U233" s="45">
        <v>467746</v>
      </c>
      <c r="V233" s="45">
        <v>1532589.5421823536</v>
      </c>
      <c r="W233" s="47">
        <v>2136078.5421823533</v>
      </c>
      <c r="X233" s="44">
        <v>-852301.99315787537</v>
      </c>
      <c r="Y233" s="45">
        <v>-558514.0007945731</v>
      </c>
      <c r="Z233" s="45">
        <v>-241865.24725658243</v>
      </c>
      <c r="AA233" s="45">
        <v>-85784.300973322679</v>
      </c>
      <c r="AB233" s="45">
        <v>0</v>
      </c>
      <c r="AC233" s="46">
        <v>0</v>
      </c>
    </row>
    <row r="234" spans="1:29" s="48" customFormat="1" ht="13.5" x14ac:dyDescent="0.25">
      <c r="A234" s="40" t="s">
        <v>1790</v>
      </c>
      <c r="B234" s="41" t="s">
        <v>1791</v>
      </c>
      <c r="C234" s="42">
        <v>2580548.85</v>
      </c>
      <c r="D234" s="43">
        <v>8.6654000000000002E-3</v>
      </c>
      <c r="E234" s="43">
        <v>8.6763599999999993E-3</v>
      </c>
      <c r="F234" s="44">
        <v>20824682</v>
      </c>
      <c r="G234" s="45">
        <v>27581896</v>
      </c>
      <c r="H234" s="46">
        <v>15411926</v>
      </c>
      <c r="I234" s="44">
        <v>1238284</v>
      </c>
      <c r="J234" s="45">
        <v>939749.45570628124</v>
      </c>
      <c r="K234" s="45">
        <v>2178033.4557062811</v>
      </c>
      <c r="L234" s="45">
        <v>0</v>
      </c>
      <c r="M234" s="46">
        <v>2178033.4557062811</v>
      </c>
      <c r="N234" s="44">
        <v>1408388</v>
      </c>
      <c r="O234" s="45">
        <v>0</v>
      </c>
      <c r="P234" s="45">
        <v>616423</v>
      </c>
      <c r="Q234" s="45">
        <v>1938874.9129850692</v>
      </c>
      <c r="R234" s="46">
        <v>3963685.9129850692</v>
      </c>
      <c r="S234" s="44">
        <v>0</v>
      </c>
      <c r="T234" s="45">
        <v>691258</v>
      </c>
      <c r="U234" s="45">
        <v>2381956</v>
      </c>
      <c r="V234" s="45">
        <v>205093.21294466528</v>
      </c>
      <c r="W234" s="47">
        <v>3278307.2129446655</v>
      </c>
      <c r="X234" s="44">
        <v>1250971.4329255808</v>
      </c>
      <c r="Y234" s="45">
        <v>68392.247237152769</v>
      </c>
      <c r="Z234" s="45">
        <v>-371472.42731311684</v>
      </c>
      <c r="AA234" s="45">
        <v>-262512.55280921271</v>
      </c>
      <c r="AB234" s="45">
        <v>0</v>
      </c>
      <c r="AC234" s="46">
        <v>0</v>
      </c>
    </row>
    <row r="235" spans="1:29" s="48" customFormat="1" ht="13.5" x14ac:dyDescent="0.25">
      <c r="A235" s="40" t="s">
        <v>1794</v>
      </c>
      <c r="B235" s="41" t="s">
        <v>1795</v>
      </c>
      <c r="C235" s="42">
        <v>192440.01</v>
      </c>
      <c r="D235" s="43">
        <v>6.4621000000000004E-4</v>
      </c>
      <c r="E235" s="43">
        <v>5.8107000000000005E-4</v>
      </c>
      <c r="F235" s="44">
        <v>1552971</v>
      </c>
      <c r="G235" s="45">
        <v>2056881</v>
      </c>
      <c r="H235" s="46">
        <v>1149323</v>
      </c>
      <c r="I235" s="44">
        <v>92343</v>
      </c>
      <c r="J235" s="45">
        <v>-770.21541997163877</v>
      </c>
      <c r="K235" s="45">
        <v>91572.784580028354</v>
      </c>
      <c r="L235" s="45">
        <v>0</v>
      </c>
      <c r="M235" s="46">
        <v>91572.784580028354</v>
      </c>
      <c r="N235" s="44">
        <v>105029</v>
      </c>
      <c r="O235" s="45">
        <v>0</v>
      </c>
      <c r="P235" s="45">
        <v>45969</v>
      </c>
      <c r="Q235" s="45">
        <v>254222.30382713108</v>
      </c>
      <c r="R235" s="46">
        <v>405220.30382713105</v>
      </c>
      <c r="S235" s="44">
        <v>0</v>
      </c>
      <c r="T235" s="45">
        <v>51550</v>
      </c>
      <c r="U235" s="45">
        <v>177631</v>
      </c>
      <c r="V235" s="45">
        <v>21769.741102067303</v>
      </c>
      <c r="W235" s="47">
        <v>250950.74110206729</v>
      </c>
      <c r="X235" s="44">
        <v>76624.453690398484</v>
      </c>
      <c r="Y235" s="45">
        <v>69180.36215278435</v>
      </c>
      <c r="Z235" s="45">
        <v>18008.28041523508</v>
      </c>
      <c r="AA235" s="45">
        <v>-9543.5335333541443</v>
      </c>
      <c r="AB235" s="45">
        <v>0</v>
      </c>
      <c r="AC235" s="46">
        <v>0</v>
      </c>
    </row>
    <row r="236" spans="1:29" s="48" customFormat="1" ht="13.5" x14ac:dyDescent="0.25">
      <c r="A236" s="40" t="s">
        <v>1800</v>
      </c>
      <c r="B236" s="41" t="s">
        <v>1801</v>
      </c>
      <c r="C236" s="42">
        <v>104263.13</v>
      </c>
      <c r="D236" s="43">
        <v>3.5010999999999999E-4</v>
      </c>
      <c r="E236" s="43">
        <v>4.2508999999999998E-4</v>
      </c>
      <c r="F236" s="44">
        <v>841384</v>
      </c>
      <c r="G236" s="45">
        <v>1114397</v>
      </c>
      <c r="H236" s="46">
        <v>622691</v>
      </c>
      <c r="I236" s="44">
        <v>50031</v>
      </c>
      <c r="J236" s="45">
        <v>-52118.51300031515</v>
      </c>
      <c r="K236" s="45">
        <v>-2087.5130003151498</v>
      </c>
      <c r="L236" s="45">
        <v>0</v>
      </c>
      <c r="M236" s="46">
        <v>-2087.5130003151498</v>
      </c>
      <c r="N236" s="44">
        <v>56903</v>
      </c>
      <c r="O236" s="45">
        <v>0</v>
      </c>
      <c r="P236" s="45">
        <v>24905</v>
      </c>
      <c r="Q236" s="45">
        <v>2582.8535145296178</v>
      </c>
      <c r="R236" s="46">
        <v>84390.853514529619</v>
      </c>
      <c r="S236" s="44">
        <v>0</v>
      </c>
      <c r="T236" s="45">
        <v>27929</v>
      </c>
      <c r="U236" s="45">
        <v>96239</v>
      </c>
      <c r="V236" s="45">
        <v>186138.31197917604</v>
      </c>
      <c r="W236" s="47">
        <v>310306.31197917601</v>
      </c>
      <c r="X236" s="44">
        <v>-64116.247196422737</v>
      </c>
      <c r="Y236" s="45">
        <v>-75887.371389463777</v>
      </c>
      <c r="Z236" s="45">
        <v>-63966.374092951759</v>
      </c>
      <c r="AA236" s="45">
        <v>-21945.46578580809</v>
      </c>
      <c r="AB236" s="45">
        <v>0</v>
      </c>
      <c r="AC236" s="46">
        <v>0</v>
      </c>
    </row>
    <row r="237" spans="1:29" s="48" customFormat="1" ht="13.5" x14ac:dyDescent="0.25">
      <c r="A237" s="40" t="s">
        <v>1804</v>
      </c>
      <c r="B237" s="41" t="s">
        <v>1805</v>
      </c>
      <c r="C237" s="42">
        <v>668756.82000000007</v>
      </c>
      <c r="D237" s="43">
        <v>2.24566E-3</v>
      </c>
      <c r="E237" s="43">
        <v>2.4496600000000002E-3</v>
      </c>
      <c r="F237" s="44">
        <v>5396768</v>
      </c>
      <c r="G237" s="45">
        <v>7147917</v>
      </c>
      <c r="H237" s="46">
        <v>3994039</v>
      </c>
      <c r="I237" s="44">
        <v>320904</v>
      </c>
      <c r="J237" s="45">
        <v>-276740.53779161785</v>
      </c>
      <c r="K237" s="45">
        <v>44163.462208382145</v>
      </c>
      <c r="L237" s="45">
        <v>0</v>
      </c>
      <c r="M237" s="46">
        <v>44163.462208382145</v>
      </c>
      <c r="N237" s="44">
        <v>364987</v>
      </c>
      <c r="O237" s="45">
        <v>0</v>
      </c>
      <c r="P237" s="45">
        <v>159748</v>
      </c>
      <c r="Q237" s="45">
        <v>0</v>
      </c>
      <c r="R237" s="46">
        <v>524735</v>
      </c>
      <c r="S237" s="44">
        <v>0</v>
      </c>
      <c r="T237" s="45">
        <v>179141</v>
      </c>
      <c r="U237" s="45">
        <v>617290</v>
      </c>
      <c r="V237" s="45">
        <v>529581.1306149388</v>
      </c>
      <c r="W237" s="47">
        <v>1326012.1306149387</v>
      </c>
      <c r="X237" s="44">
        <v>-210142.1420446971</v>
      </c>
      <c r="Y237" s="45">
        <v>-262023.34119729383</v>
      </c>
      <c r="Z237" s="45">
        <v>-230482.50297325084</v>
      </c>
      <c r="AA237" s="45">
        <v>-98629.144399697019</v>
      </c>
      <c r="AB237" s="45">
        <v>0</v>
      </c>
      <c r="AC237" s="46">
        <v>0</v>
      </c>
    </row>
    <row r="238" spans="1:29" s="48" customFormat="1" ht="13.5" x14ac:dyDescent="0.25">
      <c r="A238" s="40" t="s">
        <v>1808</v>
      </c>
      <c r="B238" s="41" t="s">
        <v>1809</v>
      </c>
      <c r="C238" s="42">
        <v>1824212.51</v>
      </c>
      <c r="D238" s="43">
        <v>6.1256399999999999E-3</v>
      </c>
      <c r="E238" s="43">
        <v>6.5305199999999997E-3</v>
      </c>
      <c r="F238" s="44">
        <v>14721133</v>
      </c>
      <c r="G238" s="45">
        <v>19497861</v>
      </c>
      <c r="H238" s="46">
        <v>10894813</v>
      </c>
      <c r="I238" s="44">
        <v>875353</v>
      </c>
      <c r="J238" s="45">
        <v>712370.97328929277</v>
      </c>
      <c r="K238" s="45">
        <v>1587723.9732892928</v>
      </c>
      <c r="L238" s="45">
        <v>0</v>
      </c>
      <c r="M238" s="46">
        <v>1587723.9732892928</v>
      </c>
      <c r="N238" s="44">
        <v>995600</v>
      </c>
      <c r="O238" s="45">
        <v>0</v>
      </c>
      <c r="P238" s="45">
        <v>435755</v>
      </c>
      <c r="Q238" s="45">
        <v>857520.82332357089</v>
      </c>
      <c r="R238" s="46">
        <v>2288875.8233235711</v>
      </c>
      <c r="S238" s="44">
        <v>0</v>
      </c>
      <c r="T238" s="45">
        <v>488656</v>
      </c>
      <c r="U238" s="45">
        <v>1683824</v>
      </c>
      <c r="V238" s="45">
        <v>869955.91422023147</v>
      </c>
      <c r="W238" s="47">
        <v>3042435.9142202316</v>
      </c>
      <c r="X238" s="44">
        <v>347425.7647992362</v>
      </c>
      <c r="Y238" s="45">
        <v>-338336.88221141364</v>
      </c>
      <c r="Z238" s="45">
        <v>-516667.79465335485</v>
      </c>
      <c r="AA238" s="45">
        <v>-245981.17883112832</v>
      </c>
      <c r="AB238" s="45">
        <v>0</v>
      </c>
      <c r="AC238" s="46">
        <v>0</v>
      </c>
    </row>
    <row r="239" spans="1:29" s="48" customFormat="1" ht="13.5" x14ac:dyDescent="0.25">
      <c r="A239" s="40" t="s">
        <v>1810</v>
      </c>
      <c r="B239" s="41" t="s">
        <v>1811</v>
      </c>
      <c r="C239" s="42">
        <v>48289.39</v>
      </c>
      <c r="D239" s="43">
        <v>1.6215000000000001E-4</v>
      </c>
      <c r="E239" s="43">
        <v>1.9563E-4</v>
      </c>
      <c r="F239" s="44">
        <v>389679</v>
      </c>
      <c r="G239" s="45">
        <v>516122</v>
      </c>
      <c r="H239" s="46">
        <v>288393</v>
      </c>
      <c r="I239" s="44">
        <v>23171</v>
      </c>
      <c r="J239" s="45">
        <v>-92644.763536483777</v>
      </c>
      <c r="K239" s="45">
        <v>-69473.763536483777</v>
      </c>
      <c r="L239" s="45">
        <v>0</v>
      </c>
      <c r="M239" s="46">
        <v>-69473.763536483777</v>
      </c>
      <c r="N239" s="44">
        <v>26354</v>
      </c>
      <c r="O239" s="45">
        <v>0</v>
      </c>
      <c r="P239" s="45">
        <v>11535</v>
      </c>
      <c r="Q239" s="45">
        <v>31456.773471670713</v>
      </c>
      <c r="R239" s="46">
        <v>69345.77347167072</v>
      </c>
      <c r="S239" s="44">
        <v>0</v>
      </c>
      <c r="T239" s="45">
        <v>12935</v>
      </c>
      <c r="U239" s="45">
        <v>44572</v>
      </c>
      <c r="V239" s="45">
        <v>220353.72207137311</v>
      </c>
      <c r="W239" s="47">
        <v>277860.72207137314</v>
      </c>
      <c r="X239" s="44">
        <v>-71404.193616667428</v>
      </c>
      <c r="Y239" s="45">
        <v>-92495.492385884572</v>
      </c>
      <c r="Z239" s="45">
        <v>-34641.064965250596</v>
      </c>
      <c r="AA239" s="45">
        <v>-9974.1976318998131</v>
      </c>
      <c r="AB239" s="45">
        <v>0</v>
      </c>
      <c r="AC239" s="46">
        <v>0</v>
      </c>
    </row>
    <row r="240" spans="1:29" s="48" customFormat="1" ht="13.5" x14ac:dyDescent="0.25">
      <c r="A240" s="40" t="s">
        <v>1814</v>
      </c>
      <c r="B240" s="41" t="s">
        <v>1815</v>
      </c>
      <c r="C240" s="42">
        <v>90944.03</v>
      </c>
      <c r="D240" s="43">
        <v>3.0539E-4</v>
      </c>
      <c r="E240" s="43">
        <v>3.0149000000000002E-4</v>
      </c>
      <c r="F240" s="44">
        <v>733913</v>
      </c>
      <c r="G240" s="45">
        <v>972054</v>
      </c>
      <c r="H240" s="46">
        <v>543154</v>
      </c>
      <c r="I240" s="44">
        <v>43640</v>
      </c>
      <c r="J240" s="45">
        <v>-47073.225426233825</v>
      </c>
      <c r="K240" s="45">
        <v>-3433.2254262338247</v>
      </c>
      <c r="L240" s="45">
        <v>0</v>
      </c>
      <c r="M240" s="46">
        <v>-3433.2254262338247</v>
      </c>
      <c r="N240" s="44">
        <v>49635</v>
      </c>
      <c r="O240" s="45">
        <v>0</v>
      </c>
      <c r="P240" s="45">
        <v>21724</v>
      </c>
      <c r="Q240" s="45">
        <v>34458.044818880211</v>
      </c>
      <c r="R240" s="46">
        <v>105817.04481888021</v>
      </c>
      <c r="S240" s="44">
        <v>0</v>
      </c>
      <c r="T240" s="45">
        <v>24362</v>
      </c>
      <c r="U240" s="45">
        <v>83946</v>
      </c>
      <c r="V240" s="45">
        <v>66242.094539015612</v>
      </c>
      <c r="W240" s="47">
        <v>174550.09453901561</v>
      </c>
      <c r="X240" s="44">
        <v>-10357.080206120008</v>
      </c>
      <c r="Y240" s="45">
        <v>-36080.957719623693</v>
      </c>
      <c r="Z240" s="45">
        <v>-13694.913305216049</v>
      </c>
      <c r="AA240" s="45">
        <v>-8600.0984891756616</v>
      </c>
      <c r="AB240" s="45">
        <v>0</v>
      </c>
      <c r="AC240" s="46">
        <v>0</v>
      </c>
    </row>
    <row r="241" spans="1:29" s="48" customFormat="1" ht="13.5" x14ac:dyDescent="0.25">
      <c r="A241" s="40" t="s">
        <v>1816</v>
      </c>
      <c r="B241" s="41" t="s">
        <v>1817</v>
      </c>
      <c r="C241" s="42">
        <v>48105.279999999999</v>
      </c>
      <c r="D241" s="43">
        <v>1.6154E-4</v>
      </c>
      <c r="E241" s="43">
        <v>1.8024999999999999E-4</v>
      </c>
      <c r="F241" s="44">
        <v>388213</v>
      </c>
      <c r="G241" s="45">
        <v>514180</v>
      </c>
      <c r="H241" s="46">
        <v>287308</v>
      </c>
      <c r="I241" s="44">
        <v>23084</v>
      </c>
      <c r="J241" s="45">
        <v>-265323.82668215502</v>
      </c>
      <c r="K241" s="45">
        <v>-242239.82668215502</v>
      </c>
      <c r="L241" s="45">
        <v>0</v>
      </c>
      <c r="M241" s="46">
        <v>-242239.82668215502</v>
      </c>
      <c r="N241" s="44">
        <v>26255</v>
      </c>
      <c r="O241" s="45">
        <v>0</v>
      </c>
      <c r="P241" s="45">
        <v>11491</v>
      </c>
      <c r="Q241" s="45">
        <v>0</v>
      </c>
      <c r="R241" s="46">
        <v>37746</v>
      </c>
      <c r="S241" s="44">
        <v>0</v>
      </c>
      <c r="T241" s="45">
        <v>12886</v>
      </c>
      <c r="U241" s="45">
        <v>44404</v>
      </c>
      <c r="V241" s="45">
        <v>270939.4508076497</v>
      </c>
      <c r="W241" s="47">
        <v>328229.4508076497</v>
      </c>
      <c r="X241" s="44">
        <v>-176830.26040147941</v>
      </c>
      <c r="Y241" s="45">
        <v>-83051.792098744831</v>
      </c>
      <c r="Z241" s="45">
        <v>-22893.044579627542</v>
      </c>
      <c r="AA241" s="45">
        <v>-7708.3537277979249</v>
      </c>
      <c r="AB241" s="45">
        <v>0</v>
      </c>
      <c r="AC241" s="46">
        <v>0</v>
      </c>
    </row>
    <row r="242" spans="1:29" s="48" customFormat="1" ht="13.5" x14ac:dyDescent="0.25">
      <c r="A242" s="40" t="s">
        <v>1824</v>
      </c>
      <c r="B242" s="41" t="s">
        <v>1825</v>
      </c>
      <c r="C242" s="42">
        <v>55682.13</v>
      </c>
      <c r="D242" s="43">
        <v>1.8698E-4</v>
      </c>
      <c r="E242" s="43">
        <v>3.1284999999999999E-4</v>
      </c>
      <c r="F242" s="44">
        <v>449350</v>
      </c>
      <c r="G242" s="45">
        <v>595156</v>
      </c>
      <c r="H242" s="46">
        <v>332555</v>
      </c>
      <c r="I242" s="44">
        <v>26719</v>
      </c>
      <c r="J242" s="45">
        <v>-291652.91745097539</v>
      </c>
      <c r="K242" s="45">
        <v>-264933.91745097539</v>
      </c>
      <c r="L242" s="45">
        <v>0</v>
      </c>
      <c r="M242" s="46">
        <v>-264933.91745097539</v>
      </c>
      <c r="N242" s="44">
        <v>30390</v>
      </c>
      <c r="O242" s="45">
        <v>0</v>
      </c>
      <c r="P242" s="45">
        <v>13301</v>
      </c>
      <c r="Q242" s="45">
        <v>0</v>
      </c>
      <c r="R242" s="46">
        <v>43691</v>
      </c>
      <c r="S242" s="44">
        <v>0</v>
      </c>
      <c r="T242" s="45">
        <v>14916</v>
      </c>
      <c r="U242" s="45">
        <v>51397</v>
      </c>
      <c r="V242" s="45">
        <v>487025.68059027824</v>
      </c>
      <c r="W242" s="47">
        <v>553338.68059027824</v>
      </c>
      <c r="X242" s="44">
        <v>-226259.99337517988</v>
      </c>
      <c r="Y242" s="45">
        <v>-164893.03864268694</v>
      </c>
      <c r="Z242" s="45">
        <v>-93720.136372590132</v>
      </c>
      <c r="AA242" s="45">
        <v>-24774.512199821336</v>
      </c>
      <c r="AB242" s="45">
        <v>0</v>
      </c>
      <c r="AC242" s="46">
        <v>0</v>
      </c>
    </row>
    <row r="243" spans="1:29" s="48" customFormat="1" ht="13.5" x14ac:dyDescent="0.25">
      <c r="A243" s="40" t="s">
        <v>1830</v>
      </c>
      <c r="B243" s="41" t="s">
        <v>1831</v>
      </c>
      <c r="C243" s="42">
        <v>186809.41</v>
      </c>
      <c r="D243" s="43">
        <v>6.2730000000000001E-4</v>
      </c>
      <c r="E243" s="43">
        <v>5.8308999999999998E-4</v>
      </c>
      <c r="F243" s="44">
        <v>1507527</v>
      </c>
      <c r="G243" s="45">
        <v>1996691</v>
      </c>
      <c r="H243" s="46">
        <v>1115690</v>
      </c>
      <c r="I243" s="44">
        <v>89641</v>
      </c>
      <c r="J243" s="45">
        <v>41858.317464351807</v>
      </c>
      <c r="K243" s="45">
        <v>131499.3174643518</v>
      </c>
      <c r="L243" s="45">
        <v>0</v>
      </c>
      <c r="M243" s="46">
        <v>131499.3174643518</v>
      </c>
      <c r="N243" s="44">
        <v>101955</v>
      </c>
      <c r="O243" s="45">
        <v>0</v>
      </c>
      <c r="P243" s="45">
        <v>44624</v>
      </c>
      <c r="Q243" s="45">
        <v>205989.45920429923</v>
      </c>
      <c r="R243" s="46">
        <v>352568.45920429926</v>
      </c>
      <c r="S243" s="44">
        <v>0</v>
      </c>
      <c r="T243" s="45">
        <v>50041</v>
      </c>
      <c r="U243" s="45">
        <v>172433</v>
      </c>
      <c r="V243" s="45">
        <v>46324.54917309717</v>
      </c>
      <c r="W243" s="47">
        <v>268798.54917309718</v>
      </c>
      <c r="X243" s="44">
        <v>90210.026580663747</v>
      </c>
      <c r="Y243" s="45">
        <v>6685.3837368885506</v>
      </c>
      <c r="Z243" s="45">
        <v>-967.11139826025828</v>
      </c>
      <c r="AA243" s="45">
        <v>-12158.38888808999</v>
      </c>
      <c r="AB243" s="45">
        <v>0</v>
      </c>
      <c r="AC243" s="46">
        <v>0</v>
      </c>
    </row>
    <row r="244" spans="1:29" s="48" customFormat="1" ht="13.5" x14ac:dyDescent="0.25">
      <c r="A244" s="40" t="s">
        <v>1834</v>
      </c>
      <c r="B244" s="41" t="s">
        <v>1835</v>
      </c>
      <c r="C244" s="42">
        <v>68472.92</v>
      </c>
      <c r="D244" s="43">
        <v>2.2992999999999999E-4</v>
      </c>
      <c r="E244" s="43">
        <v>1.3531E-4</v>
      </c>
      <c r="F244" s="44">
        <v>552568</v>
      </c>
      <c r="G244" s="45">
        <v>731865</v>
      </c>
      <c r="H244" s="46">
        <v>408944</v>
      </c>
      <c r="I244" s="44">
        <v>32857</v>
      </c>
      <c r="J244" s="45">
        <v>-14557.159374608264</v>
      </c>
      <c r="K244" s="45">
        <v>18299.840625391735</v>
      </c>
      <c r="L244" s="45">
        <v>0</v>
      </c>
      <c r="M244" s="46">
        <v>18299.840625391735</v>
      </c>
      <c r="N244" s="44">
        <v>37371</v>
      </c>
      <c r="O244" s="45">
        <v>0</v>
      </c>
      <c r="P244" s="45">
        <v>16356</v>
      </c>
      <c r="Q244" s="45">
        <v>193469.78437968294</v>
      </c>
      <c r="R244" s="46">
        <v>247196.78437968294</v>
      </c>
      <c r="S244" s="44">
        <v>0</v>
      </c>
      <c r="T244" s="45">
        <v>18342</v>
      </c>
      <c r="U244" s="45">
        <v>63203</v>
      </c>
      <c r="V244" s="45">
        <v>167546.90494651458</v>
      </c>
      <c r="W244" s="47">
        <v>249091.90494651458</v>
      </c>
      <c r="X244" s="44">
        <v>-31832.070804410603</v>
      </c>
      <c r="Y244" s="45">
        <v>-21482.752874591686</v>
      </c>
      <c r="Z244" s="45">
        <v>43947.970113046278</v>
      </c>
      <c r="AA244" s="45">
        <v>7471.7329991243751</v>
      </c>
      <c r="AB244" s="45">
        <v>0</v>
      </c>
      <c r="AC244" s="46">
        <v>0</v>
      </c>
    </row>
    <row r="245" spans="1:29" s="48" customFormat="1" ht="13.5" x14ac:dyDescent="0.25">
      <c r="A245" s="40" t="s">
        <v>1836</v>
      </c>
      <c r="B245" s="41" t="s">
        <v>1837</v>
      </c>
      <c r="C245" s="42">
        <v>2076080.79</v>
      </c>
      <c r="D245" s="43">
        <v>6.9714099999999999E-3</v>
      </c>
      <c r="E245" s="43">
        <v>7.0351600000000004E-3</v>
      </c>
      <c r="F245" s="44">
        <v>16753687</v>
      </c>
      <c r="G245" s="45">
        <v>22189940</v>
      </c>
      <c r="H245" s="46">
        <v>12399065</v>
      </c>
      <c r="I245" s="44">
        <v>996213</v>
      </c>
      <c r="J245" s="45">
        <v>-47246.075894965456</v>
      </c>
      <c r="K245" s="45">
        <v>948966.92410503456</v>
      </c>
      <c r="L245" s="45">
        <v>0</v>
      </c>
      <c r="M245" s="46">
        <v>948966.92410503456</v>
      </c>
      <c r="N245" s="44">
        <v>1133063</v>
      </c>
      <c r="O245" s="45">
        <v>0</v>
      </c>
      <c r="P245" s="45">
        <v>495919</v>
      </c>
      <c r="Q245" s="45">
        <v>41416.038673482544</v>
      </c>
      <c r="R245" s="46">
        <v>1670398.0386734826</v>
      </c>
      <c r="S245" s="44">
        <v>0</v>
      </c>
      <c r="T245" s="45">
        <v>556125</v>
      </c>
      <c r="U245" s="45">
        <v>1916310</v>
      </c>
      <c r="V245" s="45">
        <v>470438.75775247655</v>
      </c>
      <c r="W245" s="47">
        <v>2942873.7577524767</v>
      </c>
      <c r="X245" s="44">
        <v>-192511.5013169483</v>
      </c>
      <c r="Y245" s="45">
        <v>-499942.89395872812</v>
      </c>
      <c r="Z245" s="45">
        <v>-360469.07269907335</v>
      </c>
      <c r="AA245" s="45">
        <v>-219552.25110424421</v>
      </c>
      <c r="AB245" s="45">
        <v>0</v>
      </c>
      <c r="AC245" s="46">
        <v>0</v>
      </c>
    </row>
    <row r="246" spans="1:29" s="48" customFormat="1" ht="13.5" x14ac:dyDescent="0.25">
      <c r="A246" s="40" t="s">
        <v>1842</v>
      </c>
      <c r="B246" s="41" t="s">
        <v>1843</v>
      </c>
      <c r="C246" s="42">
        <v>408389.92</v>
      </c>
      <c r="D246" s="43">
        <v>1.3713600000000001E-3</v>
      </c>
      <c r="E246" s="43">
        <v>1.5153899999999999E-3</v>
      </c>
      <c r="F246" s="44">
        <v>3295651</v>
      </c>
      <c r="G246" s="45">
        <v>4365028</v>
      </c>
      <c r="H246" s="46">
        <v>2439045</v>
      </c>
      <c r="I246" s="44">
        <v>195967</v>
      </c>
      <c r="J246" s="45">
        <v>-80658.33071048565</v>
      </c>
      <c r="K246" s="45">
        <v>115308.66928951435</v>
      </c>
      <c r="L246" s="45">
        <v>0</v>
      </c>
      <c r="M246" s="46">
        <v>115308.66928951435</v>
      </c>
      <c r="N246" s="44">
        <v>222887</v>
      </c>
      <c r="O246" s="45">
        <v>0</v>
      </c>
      <c r="P246" s="45">
        <v>97553</v>
      </c>
      <c r="Q246" s="45">
        <v>126501.48948177238</v>
      </c>
      <c r="R246" s="46">
        <v>446941.48948177241</v>
      </c>
      <c r="S246" s="44">
        <v>0</v>
      </c>
      <c r="T246" s="45">
        <v>109396</v>
      </c>
      <c r="U246" s="45">
        <v>376961</v>
      </c>
      <c r="V246" s="45">
        <v>415667.46148760582</v>
      </c>
      <c r="W246" s="47">
        <v>902024.46148760582</v>
      </c>
      <c r="X246" s="44">
        <v>-53362.719213756871</v>
      </c>
      <c r="Y246" s="45">
        <v>-182074.84931067377</v>
      </c>
      <c r="Z246" s="45">
        <v>-156456.72694234183</v>
      </c>
      <c r="AA246" s="45">
        <v>-63188.676539060878</v>
      </c>
      <c r="AB246" s="45">
        <v>0</v>
      </c>
      <c r="AC246" s="46">
        <v>0</v>
      </c>
    </row>
    <row r="247" spans="1:29" s="48" customFormat="1" ht="13.5" x14ac:dyDescent="0.25">
      <c r="A247" s="40" t="s">
        <v>1844</v>
      </c>
      <c r="B247" s="41" t="s">
        <v>1845</v>
      </c>
      <c r="C247" s="42">
        <v>0</v>
      </c>
      <c r="D247" s="43">
        <v>0</v>
      </c>
      <c r="E247" s="43">
        <v>0</v>
      </c>
      <c r="F247" s="44">
        <v>0</v>
      </c>
      <c r="G247" s="45">
        <v>0</v>
      </c>
      <c r="H247" s="46">
        <v>0</v>
      </c>
      <c r="I247" s="44">
        <v>0</v>
      </c>
      <c r="J247" s="45">
        <v>0</v>
      </c>
      <c r="K247" s="45">
        <v>0</v>
      </c>
      <c r="L247" s="45">
        <v>0</v>
      </c>
      <c r="M247" s="46">
        <v>0</v>
      </c>
      <c r="N247" s="44">
        <v>0</v>
      </c>
      <c r="O247" s="45">
        <v>0</v>
      </c>
      <c r="P247" s="45">
        <v>0</v>
      </c>
      <c r="Q247" s="45">
        <v>0</v>
      </c>
      <c r="R247" s="46">
        <v>0</v>
      </c>
      <c r="S247" s="44">
        <v>0</v>
      </c>
      <c r="T247" s="45">
        <v>0</v>
      </c>
      <c r="U247" s="45">
        <v>0</v>
      </c>
      <c r="V247" s="45">
        <v>0</v>
      </c>
      <c r="W247" s="47">
        <v>0</v>
      </c>
      <c r="X247" s="44">
        <v>0</v>
      </c>
      <c r="Y247" s="45">
        <v>0</v>
      </c>
      <c r="Z247" s="45">
        <v>0</v>
      </c>
      <c r="AA247" s="45">
        <v>0</v>
      </c>
      <c r="AB247" s="45">
        <v>0</v>
      </c>
      <c r="AC247" s="46">
        <v>0</v>
      </c>
    </row>
    <row r="248" spans="1:29" s="48" customFormat="1" ht="13.5" x14ac:dyDescent="0.25">
      <c r="A248" s="40" t="s">
        <v>1846</v>
      </c>
      <c r="B248" s="41" t="s">
        <v>1847</v>
      </c>
      <c r="C248" s="42">
        <v>220297.82</v>
      </c>
      <c r="D248" s="43">
        <v>7.3974999999999996E-4</v>
      </c>
      <c r="E248" s="43">
        <v>7.5321000000000003E-4</v>
      </c>
      <c r="F248" s="44">
        <v>1777767</v>
      </c>
      <c r="G248" s="45">
        <v>2354618</v>
      </c>
      <c r="H248" s="46">
        <v>1315689</v>
      </c>
      <c r="I248" s="44">
        <v>105710</v>
      </c>
      <c r="J248" s="45">
        <v>55404.963677794338</v>
      </c>
      <c r="K248" s="45">
        <v>161114.96367779432</v>
      </c>
      <c r="L248" s="45">
        <v>0</v>
      </c>
      <c r="M248" s="46">
        <v>161114.96367779432</v>
      </c>
      <c r="N248" s="44">
        <v>120232</v>
      </c>
      <c r="O248" s="45">
        <v>0</v>
      </c>
      <c r="P248" s="45">
        <v>52623</v>
      </c>
      <c r="Q248" s="45">
        <v>31951.414444986774</v>
      </c>
      <c r="R248" s="46">
        <v>204806.41444498679</v>
      </c>
      <c r="S248" s="44">
        <v>0</v>
      </c>
      <c r="T248" s="45">
        <v>59012</v>
      </c>
      <c r="U248" s="45">
        <v>203343</v>
      </c>
      <c r="V248" s="45">
        <v>48343.208220070737</v>
      </c>
      <c r="W248" s="47">
        <v>310698.20822007075</v>
      </c>
      <c r="X248" s="44">
        <v>-3610.5795191143079</v>
      </c>
      <c r="Y248" s="45">
        <v>-37454.115233770906</v>
      </c>
      <c r="Z248" s="45">
        <v>-40513.052083284958</v>
      </c>
      <c r="AA248" s="45">
        <v>-24314.046938913787</v>
      </c>
      <c r="AB248" s="45">
        <v>0</v>
      </c>
      <c r="AC248" s="46">
        <v>0</v>
      </c>
    </row>
    <row r="249" spans="1:29" s="48" customFormat="1" ht="13.5" x14ac:dyDescent="0.25">
      <c r="A249" s="40" t="s">
        <v>1848</v>
      </c>
      <c r="B249" s="41" t="s">
        <v>1849</v>
      </c>
      <c r="C249" s="42">
        <v>837739.85000000009</v>
      </c>
      <c r="D249" s="43">
        <v>2.8130999999999998E-3</v>
      </c>
      <c r="E249" s="43">
        <v>2.89164E-3</v>
      </c>
      <c r="F249" s="44">
        <v>6760440</v>
      </c>
      <c r="G249" s="45">
        <v>8954074</v>
      </c>
      <c r="H249" s="46">
        <v>5003265</v>
      </c>
      <c r="I249" s="44">
        <v>401991</v>
      </c>
      <c r="J249" s="45">
        <v>-527972.76509286882</v>
      </c>
      <c r="K249" s="45">
        <v>-125981.76509286882</v>
      </c>
      <c r="L249" s="45">
        <v>0</v>
      </c>
      <c r="M249" s="46">
        <v>-125981.76509286882</v>
      </c>
      <c r="N249" s="44">
        <v>457213</v>
      </c>
      <c r="O249" s="45">
        <v>0</v>
      </c>
      <c r="P249" s="45">
        <v>200113</v>
      </c>
      <c r="Q249" s="45">
        <v>0</v>
      </c>
      <c r="R249" s="46">
        <v>657326</v>
      </c>
      <c r="S249" s="44">
        <v>0</v>
      </c>
      <c r="T249" s="45">
        <v>224407</v>
      </c>
      <c r="U249" s="45">
        <v>773269</v>
      </c>
      <c r="V249" s="45">
        <v>713243.15689631167</v>
      </c>
      <c r="W249" s="47">
        <v>1710919.1568963118</v>
      </c>
      <c r="X249" s="44">
        <v>-428821.05124450289</v>
      </c>
      <c r="Y249" s="45">
        <v>-343786.41601857904</v>
      </c>
      <c r="Z249" s="45">
        <v>-184358.16303517835</v>
      </c>
      <c r="AA249" s="45">
        <v>-96627.526598051583</v>
      </c>
      <c r="AB249" s="45">
        <v>0</v>
      </c>
      <c r="AC249" s="46">
        <v>0</v>
      </c>
    </row>
    <row r="250" spans="1:29" s="48" customFormat="1" ht="13.5" x14ac:dyDescent="0.25">
      <c r="A250" s="40" t="s">
        <v>1852</v>
      </c>
      <c r="B250" s="41" t="s">
        <v>1853</v>
      </c>
      <c r="C250" s="42">
        <v>218619.01</v>
      </c>
      <c r="D250" s="43">
        <v>7.3412E-4</v>
      </c>
      <c r="E250" s="43">
        <v>7.6831000000000002E-4</v>
      </c>
      <c r="F250" s="44">
        <v>1764237</v>
      </c>
      <c r="G250" s="45">
        <v>2336698</v>
      </c>
      <c r="H250" s="46">
        <v>1305676</v>
      </c>
      <c r="I250" s="44">
        <v>104906</v>
      </c>
      <c r="J250" s="45">
        <v>-130813.95625872505</v>
      </c>
      <c r="K250" s="45">
        <v>-25907.956258725055</v>
      </c>
      <c r="L250" s="45">
        <v>0</v>
      </c>
      <c r="M250" s="46">
        <v>-25907.956258725055</v>
      </c>
      <c r="N250" s="44">
        <v>119317</v>
      </c>
      <c r="O250" s="45">
        <v>0</v>
      </c>
      <c r="P250" s="45">
        <v>52222</v>
      </c>
      <c r="Q250" s="45">
        <v>0</v>
      </c>
      <c r="R250" s="46">
        <v>171539</v>
      </c>
      <c r="S250" s="44">
        <v>0</v>
      </c>
      <c r="T250" s="45">
        <v>58562</v>
      </c>
      <c r="U250" s="45">
        <v>201796</v>
      </c>
      <c r="V250" s="45">
        <v>265110.74483165017</v>
      </c>
      <c r="W250" s="47">
        <v>525468.74483165017</v>
      </c>
      <c r="X250" s="44">
        <v>-124948.7402172438</v>
      </c>
      <c r="Y250" s="45">
        <v>-140216.994303032</v>
      </c>
      <c r="Z250" s="45">
        <v>-61465.17418789606</v>
      </c>
      <c r="AA250" s="45">
        <v>-27298.836123478311</v>
      </c>
      <c r="AB250" s="45">
        <v>0</v>
      </c>
      <c r="AC250" s="46">
        <v>0</v>
      </c>
    </row>
    <row r="251" spans="1:29" s="48" customFormat="1" ht="13.5" x14ac:dyDescent="0.25">
      <c r="A251" s="40" t="s">
        <v>1854</v>
      </c>
      <c r="B251" s="41" t="s">
        <v>1855</v>
      </c>
      <c r="C251" s="42">
        <v>276560.23</v>
      </c>
      <c r="D251" s="43">
        <v>9.2867999999999998E-4</v>
      </c>
      <c r="E251" s="43">
        <v>7.3342999999999998E-4</v>
      </c>
      <c r="F251" s="44">
        <v>2231803</v>
      </c>
      <c r="G251" s="45">
        <v>2955981</v>
      </c>
      <c r="H251" s="46">
        <v>1651712</v>
      </c>
      <c r="I251" s="44">
        <v>132708</v>
      </c>
      <c r="J251" s="45">
        <v>623529.70408696122</v>
      </c>
      <c r="K251" s="45">
        <v>756237.70408696122</v>
      </c>
      <c r="L251" s="45">
        <v>0</v>
      </c>
      <c r="M251" s="46">
        <v>756237.70408696122</v>
      </c>
      <c r="N251" s="44">
        <v>150938</v>
      </c>
      <c r="O251" s="45">
        <v>0</v>
      </c>
      <c r="P251" s="45">
        <v>66063</v>
      </c>
      <c r="Q251" s="45">
        <v>1443415.9294321537</v>
      </c>
      <c r="R251" s="46">
        <v>1660416.9294321537</v>
      </c>
      <c r="S251" s="44">
        <v>0</v>
      </c>
      <c r="T251" s="45">
        <v>74083</v>
      </c>
      <c r="U251" s="45">
        <v>255277</v>
      </c>
      <c r="V251" s="45">
        <v>0</v>
      </c>
      <c r="W251" s="47">
        <v>329360</v>
      </c>
      <c r="X251" s="44">
        <v>620120.70408696122</v>
      </c>
      <c r="Y251" s="45">
        <v>581457.70408696122</v>
      </c>
      <c r="Z251" s="45">
        <v>127734.28343762504</v>
      </c>
      <c r="AA251" s="45">
        <v>1744.2378206062531</v>
      </c>
      <c r="AB251" s="45">
        <v>0</v>
      </c>
      <c r="AC251" s="46">
        <v>0</v>
      </c>
    </row>
    <row r="252" spans="1:29" s="48" customFormat="1" ht="13.5" x14ac:dyDescent="0.25">
      <c r="A252" s="40" t="s">
        <v>1856</v>
      </c>
      <c r="B252" s="41" t="s">
        <v>1857</v>
      </c>
      <c r="C252" s="42">
        <v>76673.19</v>
      </c>
      <c r="D252" s="43">
        <v>2.5746999999999999E-4</v>
      </c>
      <c r="E252" s="43">
        <v>3.0187999999999998E-4</v>
      </c>
      <c r="F252" s="44">
        <v>618752</v>
      </c>
      <c r="G252" s="45">
        <v>819525</v>
      </c>
      <c r="H252" s="46">
        <v>457926</v>
      </c>
      <c r="I252" s="44">
        <v>36792</v>
      </c>
      <c r="J252" s="45">
        <v>-44472.680377262237</v>
      </c>
      <c r="K252" s="45">
        <v>-7680.680377262237</v>
      </c>
      <c r="L252" s="45">
        <v>0</v>
      </c>
      <c r="M252" s="46">
        <v>-7680.680377262237</v>
      </c>
      <c r="N252" s="44">
        <v>41847</v>
      </c>
      <c r="O252" s="45">
        <v>0</v>
      </c>
      <c r="P252" s="45">
        <v>18315</v>
      </c>
      <c r="Q252" s="45">
        <v>1896.9631994245062</v>
      </c>
      <c r="R252" s="46">
        <v>62058.963199424506</v>
      </c>
      <c r="S252" s="44">
        <v>0</v>
      </c>
      <c r="T252" s="45">
        <v>20539</v>
      </c>
      <c r="U252" s="45">
        <v>70774</v>
      </c>
      <c r="V252" s="45">
        <v>135932.77303702419</v>
      </c>
      <c r="W252" s="47">
        <v>227245.77303702419</v>
      </c>
      <c r="X252" s="44">
        <v>-60253.607386502226</v>
      </c>
      <c r="Y252" s="45">
        <v>-50517.482273075642</v>
      </c>
      <c r="Z252" s="45">
        <v>-39909.386764809336</v>
      </c>
      <c r="AA252" s="45">
        <v>-14506.333413212486</v>
      </c>
      <c r="AB252" s="45">
        <v>0</v>
      </c>
      <c r="AC252" s="46">
        <v>0</v>
      </c>
    </row>
    <row r="253" spans="1:29" s="48" customFormat="1" ht="13.5" x14ac:dyDescent="0.25">
      <c r="A253" s="40" t="s">
        <v>1864</v>
      </c>
      <c r="B253" s="41" t="s">
        <v>1865</v>
      </c>
      <c r="C253" s="42">
        <v>286434.26</v>
      </c>
      <c r="D253" s="43">
        <v>9.6184000000000005E-4</v>
      </c>
      <c r="E253" s="43">
        <v>9.6429999999999997E-4</v>
      </c>
      <c r="F253" s="44">
        <v>2311493</v>
      </c>
      <c r="G253" s="45">
        <v>3061529</v>
      </c>
      <c r="H253" s="46">
        <v>1710689</v>
      </c>
      <c r="I253" s="44">
        <v>137447</v>
      </c>
      <c r="J253" s="45">
        <v>-138995.01139691452</v>
      </c>
      <c r="K253" s="45">
        <v>-1548.0113969145168</v>
      </c>
      <c r="L253" s="45">
        <v>0</v>
      </c>
      <c r="M253" s="46">
        <v>-1548.0113969145168</v>
      </c>
      <c r="N253" s="44">
        <v>156328</v>
      </c>
      <c r="O253" s="45">
        <v>0</v>
      </c>
      <c r="P253" s="45">
        <v>68422</v>
      </c>
      <c r="Q253" s="45">
        <v>0</v>
      </c>
      <c r="R253" s="46">
        <v>224750</v>
      </c>
      <c r="S253" s="44">
        <v>0</v>
      </c>
      <c r="T253" s="45">
        <v>76728</v>
      </c>
      <c r="U253" s="45">
        <v>264392</v>
      </c>
      <c r="V253" s="45">
        <v>142076.52888882614</v>
      </c>
      <c r="W253" s="47">
        <v>483196.52888882614</v>
      </c>
      <c r="X253" s="44">
        <v>-114455.03203251956</v>
      </c>
      <c r="Y253" s="45">
        <v>-70306.202844615051</v>
      </c>
      <c r="Z253" s="45">
        <v>-44357.905086790815</v>
      </c>
      <c r="AA253" s="45">
        <v>-29327.388924900744</v>
      </c>
      <c r="AB253" s="45">
        <v>0</v>
      </c>
      <c r="AC253" s="46">
        <v>0</v>
      </c>
    </row>
    <row r="254" spans="1:29" s="48" customFormat="1" ht="13.5" x14ac:dyDescent="0.25">
      <c r="A254" s="40" t="s">
        <v>1866</v>
      </c>
      <c r="B254" s="41" t="s">
        <v>1867</v>
      </c>
      <c r="C254" s="42">
        <v>19668.89</v>
      </c>
      <c r="D254" s="43">
        <v>6.6050000000000006E-5</v>
      </c>
      <c r="E254" s="43">
        <v>7.1719999999999998E-5</v>
      </c>
      <c r="F254" s="44">
        <v>158731</v>
      </c>
      <c r="G254" s="45">
        <v>210237</v>
      </c>
      <c r="H254" s="46">
        <v>117474</v>
      </c>
      <c r="I254" s="44">
        <v>9439</v>
      </c>
      <c r="J254" s="45">
        <v>-22409.211498767592</v>
      </c>
      <c r="K254" s="45">
        <v>-12970.211498767592</v>
      </c>
      <c r="L254" s="45">
        <v>0</v>
      </c>
      <c r="M254" s="46">
        <v>-12970.211498767592</v>
      </c>
      <c r="N254" s="44">
        <v>10735</v>
      </c>
      <c r="O254" s="45">
        <v>0</v>
      </c>
      <c r="P254" s="45">
        <v>4699</v>
      </c>
      <c r="Q254" s="45">
        <v>5821.254575311792</v>
      </c>
      <c r="R254" s="46">
        <v>21255.254575311792</v>
      </c>
      <c r="S254" s="44">
        <v>0</v>
      </c>
      <c r="T254" s="45">
        <v>5269</v>
      </c>
      <c r="U254" s="45">
        <v>18156</v>
      </c>
      <c r="V254" s="45">
        <v>17413.156154426022</v>
      </c>
      <c r="W254" s="47">
        <v>40838.156154426018</v>
      </c>
      <c r="X254" s="44">
        <v>-6480.6788516385323</v>
      </c>
      <c r="Y254" s="45">
        <v>-3980.5516614360645</v>
      </c>
      <c r="Z254" s="45">
        <v>-6270.37807886869</v>
      </c>
      <c r="AA254" s="45">
        <v>-2851.2929871709393</v>
      </c>
      <c r="AB254" s="45">
        <v>0</v>
      </c>
      <c r="AC254" s="46">
        <v>0</v>
      </c>
    </row>
    <row r="255" spans="1:29" s="48" customFormat="1" ht="13.5" x14ac:dyDescent="0.25">
      <c r="A255" s="40" t="s">
        <v>1870</v>
      </c>
      <c r="B255" s="41" t="s">
        <v>1871</v>
      </c>
      <c r="C255" s="42">
        <v>715521.21</v>
      </c>
      <c r="D255" s="43">
        <v>2.4026999999999998E-3</v>
      </c>
      <c r="E255" s="43">
        <v>2.4418700000000001E-3</v>
      </c>
      <c r="F255" s="44">
        <v>5774167</v>
      </c>
      <c r="G255" s="45">
        <v>7647774</v>
      </c>
      <c r="H255" s="46">
        <v>4273344</v>
      </c>
      <c r="I255" s="44">
        <v>343345</v>
      </c>
      <c r="J255" s="45">
        <v>-38449.991100604224</v>
      </c>
      <c r="K255" s="45">
        <v>304895.00889939576</v>
      </c>
      <c r="L255" s="45">
        <v>0</v>
      </c>
      <c r="M255" s="46">
        <v>304895.00889939576</v>
      </c>
      <c r="N255" s="44">
        <v>390511</v>
      </c>
      <c r="O255" s="45">
        <v>0</v>
      </c>
      <c r="P255" s="45">
        <v>170919</v>
      </c>
      <c r="Q255" s="45">
        <v>168578.79928126483</v>
      </c>
      <c r="R255" s="46">
        <v>730008.79928126489</v>
      </c>
      <c r="S255" s="44">
        <v>0</v>
      </c>
      <c r="T255" s="45">
        <v>191669</v>
      </c>
      <c r="U255" s="45">
        <v>660457</v>
      </c>
      <c r="V255" s="45">
        <v>163783.2612343716</v>
      </c>
      <c r="W255" s="47">
        <v>1015909.2612343716</v>
      </c>
      <c r="X255" s="44">
        <v>-16080.129295074586</v>
      </c>
      <c r="Y255" s="45">
        <v>-67485.296502118901</v>
      </c>
      <c r="Z255" s="45">
        <v>-124051.27932604701</v>
      </c>
      <c r="AA255" s="45">
        <v>-78283.756829866208</v>
      </c>
      <c r="AB255" s="45">
        <v>0</v>
      </c>
      <c r="AC255" s="46">
        <v>0</v>
      </c>
    </row>
    <row r="256" spans="1:29" s="48" customFormat="1" ht="13.5" x14ac:dyDescent="0.25">
      <c r="A256" s="40" t="s">
        <v>1876</v>
      </c>
      <c r="B256" s="41" t="s">
        <v>1877</v>
      </c>
      <c r="C256" s="42">
        <v>1870866.29</v>
      </c>
      <c r="D256" s="43">
        <v>6.2823100000000002E-3</v>
      </c>
      <c r="E256" s="43">
        <v>5.7806799999999998E-3</v>
      </c>
      <c r="F256" s="44">
        <v>15097642</v>
      </c>
      <c r="G256" s="45">
        <v>19996541</v>
      </c>
      <c r="H256" s="46">
        <v>11173460</v>
      </c>
      <c r="I256" s="44">
        <v>897741</v>
      </c>
      <c r="J256" s="45">
        <v>-163590.90199759154</v>
      </c>
      <c r="K256" s="45">
        <v>734150.0980024084</v>
      </c>
      <c r="L256" s="45">
        <v>0</v>
      </c>
      <c r="M256" s="46">
        <v>734150.0980024084</v>
      </c>
      <c r="N256" s="44">
        <v>1021064</v>
      </c>
      <c r="O256" s="45">
        <v>0</v>
      </c>
      <c r="P256" s="45">
        <v>446900</v>
      </c>
      <c r="Q256" s="45">
        <v>1389577.8417443456</v>
      </c>
      <c r="R256" s="46">
        <v>2857541.8417443456</v>
      </c>
      <c r="S256" s="44">
        <v>0</v>
      </c>
      <c r="T256" s="45">
        <v>501154</v>
      </c>
      <c r="U256" s="45">
        <v>1726889</v>
      </c>
      <c r="V256" s="45">
        <v>701049.08079532557</v>
      </c>
      <c r="W256" s="47">
        <v>2929092.0807953253</v>
      </c>
      <c r="X256" s="44">
        <v>-106976.82608938939</v>
      </c>
      <c r="Y256" s="45">
        <v>91539.771612302226</v>
      </c>
      <c r="Z256" s="45">
        <v>56691.815584343218</v>
      </c>
      <c r="AA256" s="45">
        <v>-112805.00015823578</v>
      </c>
      <c r="AB256" s="45">
        <v>0</v>
      </c>
      <c r="AC256" s="46">
        <v>0</v>
      </c>
    </row>
    <row r="257" spans="1:29" s="48" customFormat="1" ht="13.5" x14ac:dyDescent="0.25">
      <c r="A257" s="40" t="s">
        <v>1878</v>
      </c>
      <c r="B257" s="41" t="s">
        <v>1879</v>
      </c>
      <c r="C257" s="42">
        <v>86492.05</v>
      </c>
      <c r="D257" s="43">
        <v>2.9043999999999999E-4</v>
      </c>
      <c r="E257" s="43">
        <v>3.3761000000000002E-4</v>
      </c>
      <c r="F257" s="44">
        <v>697985</v>
      </c>
      <c r="G257" s="45">
        <v>924468</v>
      </c>
      <c r="H257" s="46">
        <v>516565</v>
      </c>
      <c r="I257" s="44">
        <v>41504</v>
      </c>
      <c r="J257" s="45">
        <v>6893.5651206118819</v>
      </c>
      <c r="K257" s="45">
        <v>48397.565120611878</v>
      </c>
      <c r="L257" s="45">
        <v>0</v>
      </c>
      <c r="M257" s="46">
        <v>48397.565120611878</v>
      </c>
      <c r="N257" s="44">
        <v>47205</v>
      </c>
      <c r="O257" s="45">
        <v>0</v>
      </c>
      <c r="P257" s="45">
        <v>20661</v>
      </c>
      <c r="Q257" s="45">
        <v>95326.940947267489</v>
      </c>
      <c r="R257" s="46">
        <v>163192.94094726749</v>
      </c>
      <c r="S257" s="44">
        <v>0</v>
      </c>
      <c r="T257" s="45">
        <v>23169</v>
      </c>
      <c r="U257" s="45">
        <v>79837</v>
      </c>
      <c r="V257" s="45">
        <v>101200.34687677372</v>
      </c>
      <c r="W257" s="47">
        <v>204206.34687677372</v>
      </c>
      <c r="X257" s="44">
        <v>24426.717581523393</v>
      </c>
      <c r="Y257" s="45">
        <v>-9236.3372122047476</v>
      </c>
      <c r="Z257" s="45">
        <v>-40285.285380229187</v>
      </c>
      <c r="AA257" s="45">
        <v>-15918.50091859567</v>
      </c>
      <c r="AB257" s="45">
        <v>0</v>
      </c>
      <c r="AC257" s="46">
        <v>0</v>
      </c>
    </row>
    <row r="258" spans="1:29" s="48" customFormat="1" ht="13.5" x14ac:dyDescent="0.25">
      <c r="A258" s="40" t="s">
        <v>1882</v>
      </c>
      <c r="B258" s="41" t="s">
        <v>1883</v>
      </c>
      <c r="C258" s="42">
        <v>123136.93</v>
      </c>
      <c r="D258" s="43">
        <v>4.1348999999999997E-4</v>
      </c>
      <c r="E258" s="43">
        <v>3.9844000000000001E-4</v>
      </c>
      <c r="F258" s="44">
        <v>993699</v>
      </c>
      <c r="G258" s="45">
        <v>1316135</v>
      </c>
      <c r="H258" s="46">
        <v>735416</v>
      </c>
      <c r="I258" s="44">
        <v>59088</v>
      </c>
      <c r="J258" s="45">
        <v>-32372.703874240069</v>
      </c>
      <c r="K258" s="45">
        <v>26715.296125759931</v>
      </c>
      <c r="L258" s="45">
        <v>0</v>
      </c>
      <c r="M258" s="46">
        <v>26715.296125759931</v>
      </c>
      <c r="N258" s="44">
        <v>67205</v>
      </c>
      <c r="O258" s="45">
        <v>0</v>
      </c>
      <c r="P258" s="45">
        <v>29414</v>
      </c>
      <c r="Q258" s="45">
        <v>70771.863644562181</v>
      </c>
      <c r="R258" s="46">
        <v>167390.8636445622</v>
      </c>
      <c r="S258" s="44">
        <v>0</v>
      </c>
      <c r="T258" s="45">
        <v>32985</v>
      </c>
      <c r="U258" s="45">
        <v>113661</v>
      </c>
      <c r="V258" s="45">
        <v>20484.81842408402</v>
      </c>
      <c r="W258" s="47">
        <v>167130.81842408402</v>
      </c>
      <c r="X258" s="44">
        <v>13580.866486382125</v>
      </c>
      <c r="Y258" s="45">
        <v>4618.7697158730916</v>
      </c>
      <c r="Z258" s="45">
        <v>-7782.2242181683851</v>
      </c>
      <c r="AA258" s="45">
        <v>-10157.366763608656</v>
      </c>
      <c r="AB258" s="45">
        <v>0</v>
      </c>
      <c r="AC258" s="46">
        <v>0</v>
      </c>
    </row>
    <row r="259" spans="1:29" s="48" customFormat="1" ht="13.5" x14ac:dyDescent="0.25">
      <c r="A259" s="40" t="s">
        <v>1890</v>
      </c>
      <c r="B259" s="41" t="s">
        <v>1891</v>
      </c>
      <c r="C259" s="42">
        <v>1292489.6400000001</v>
      </c>
      <c r="D259" s="43">
        <v>4.3401400000000001E-3</v>
      </c>
      <c r="E259" s="43">
        <v>4.5517099999999996E-3</v>
      </c>
      <c r="F259" s="44">
        <v>10430221</v>
      </c>
      <c r="G259" s="45">
        <v>13814630</v>
      </c>
      <c r="H259" s="46">
        <v>7719196</v>
      </c>
      <c r="I259" s="44">
        <v>620205</v>
      </c>
      <c r="J259" s="45">
        <v>-217337.77354139579</v>
      </c>
      <c r="K259" s="45">
        <v>402867.22645860421</v>
      </c>
      <c r="L259" s="45">
        <v>0</v>
      </c>
      <c r="M259" s="46">
        <v>402867.22645860421</v>
      </c>
      <c r="N259" s="44">
        <v>705403</v>
      </c>
      <c r="O259" s="45">
        <v>0</v>
      </c>
      <c r="P259" s="45">
        <v>308741</v>
      </c>
      <c r="Q259" s="45">
        <v>147161.31929250702</v>
      </c>
      <c r="R259" s="46">
        <v>1161305.3192925071</v>
      </c>
      <c r="S259" s="44">
        <v>0</v>
      </c>
      <c r="T259" s="45">
        <v>346223</v>
      </c>
      <c r="U259" s="45">
        <v>1193023</v>
      </c>
      <c r="V259" s="45">
        <v>1328782.1686730324</v>
      </c>
      <c r="W259" s="47">
        <v>2868028.1686730324</v>
      </c>
      <c r="X259" s="44">
        <v>-687221.62722320284</v>
      </c>
      <c r="Y259" s="45">
        <v>-525843.9025891989</v>
      </c>
      <c r="Z259" s="45">
        <v>-330826.73174976383</v>
      </c>
      <c r="AA259" s="45">
        <v>-162830.58781835999</v>
      </c>
      <c r="AB259" s="45">
        <v>0</v>
      </c>
      <c r="AC259" s="46">
        <v>0</v>
      </c>
    </row>
    <row r="260" spans="1:29" s="48" customFormat="1" ht="13.5" x14ac:dyDescent="0.25">
      <c r="A260" s="40" t="s">
        <v>1896</v>
      </c>
      <c r="B260" s="41" t="s">
        <v>1897</v>
      </c>
      <c r="C260" s="42">
        <v>53540.42</v>
      </c>
      <c r="D260" s="43">
        <v>1.7979000000000001E-4</v>
      </c>
      <c r="E260" s="43">
        <v>3.9112000000000001E-4</v>
      </c>
      <c r="F260" s="44">
        <v>432071</v>
      </c>
      <c r="G260" s="45">
        <v>572270</v>
      </c>
      <c r="H260" s="46">
        <v>319767</v>
      </c>
      <c r="I260" s="44">
        <v>25692</v>
      </c>
      <c r="J260" s="45">
        <v>-426271.8498420578</v>
      </c>
      <c r="K260" s="45">
        <v>-400579.8498420578</v>
      </c>
      <c r="L260" s="45">
        <v>0</v>
      </c>
      <c r="M260" s="46">
        <v>-400579.8498420578</v>
      </c>
      <c r="N260" s="44">
        <v>29221</v>
      </c>
      <c r="O260" s="45">
        <v>0</v>
      </c>
      <c r="P260" s="45">
        <v>12790</v>
      </c>
      <c r="Q260" s="45">
        <v>0</v>
      </c>
      <c r="R260" s="46">
        <v>42011</v>
      </c>
      <c r="S260" s="44">
        <v>0</v>
      </c>
      <c r="T260" s="45">
        <v>14342</v>
      </c>
      <c r="U260" s="45">
        <v>49421</v>
      </c>
      <c r="V260" s="45">
        <v>785421.5051327988</v>
      </c>
      <c r="W260" s="47">
        <v>849184.5051327988</v>
      </c>
      <c r="X260" s="44">
        <v>-317732.54251046776</v>
      </c>
      <c r="Y260" s="45">
        <v>-296377.75657399616</v>
      </c>
      <c r="Z260" s="45">
        <v>-155505.49735706137</v>
      </c>
      <c r="AA260" s="45">
        <v>-37557.708691273612</v>
      </c>
      <c r="AB260" s="45">
        <v>0</v>
      </c>
      <c r="AC260" s="46">
        <v>0</v>
      </c>
    </row>
    <row r="261" spans="1:29" s="48" customFormat="1" ht="13.5" x14ac:dyDescent="0.25">
      <c r="A261" s="40" t="s">
        <v>1900</v>
      </c>
      <c r="B261" s="41" t="s">
        <v>1901</v>
      </c>
      <c r="C261" s="42">
        <v>4323603.67</v>
      </c>
      <c r="D261" s="43">
        <v>1.451852E-2</v>
      </c>
      <c r="E261" s="43">
        <v>1.4107949999999999E-2</v>
      </c>
      <c r="F261" s="44">
        <v>34890895</v>
      </c>
      <c r="G261" s="45">
        <v>46212329</v>
      </c>
      <c r="H261" s="46">
        <v>25822047</v>
      </c>
      <c r="I261" s="44">
        <v>2074694</v>
      </c>
      <c r="J261" s="45">
        <v>698531.792350695</v>
      </c>
      <c r="K261" s="45">
        <v>2773225.792350695</v>
      </c>
      <c r="L261" s="45">
        <v>0</v>
      </c>
      <c r="M261" s="46">
        <v>2773225.792350695</v>
      </c>
      <c r="N261" s="44">
        <v>2359695</v>
      </c>
      <c r="O261" s="45">
        <v>0</v>
      </c>
      <c r="P261" s="45">
        <v>1032792</v>
      </c>
      <c r="Q261" s="45">
        <v>1103458.7749481949</v>
      </c>
      <c r="R261" s="46">
        <v>4495945.7749481946</v>
      </c>
      <c r="S261" s="44">
        <v>0</v>
      </c>
      <c r="T261" s="45">
        <v>1158175</v>
      </c>
      <c r="U261" s="45">
        <v>3990869</v>
      </c>
      <c r="V261" s="45">
        <v>87619.298298170048</v>
      </c>
      <c r="W261" s="47">
        <v>5236663.2982981699</v>
      </c>
      <c r="X261" s="44">
        <v>417365.16847040976</v>
      </c>
      <c r="Y261" s="45">
        <v>-397139.97506736818</v>
      </c>
      <c r="Z261" s="45">
        <v>-386357.99243832129</v>
      </c>
      <c r="AA261" s="45">
        <v>-374584.72431469552</v>
      </c>
      <c r="AB261" s="45">
        <v>0</v>
      </c>
      <c r="AC261" s="46">
        <v>0</v>
      </c>
    </row>
    <row r="262" spans="1:29" s="48" customFormat="1" ht="13.5" x14ac:dyDescent="0.25">
      <c r="A262" s="40" t="s">
        <v>1902</v>
      </c>
      <c r="B262" s="41" t="s">
        <v>1903</v>
      </c>
      <c r="C262" s="42">
        <v>1779490.3800000001</v>
      </c>
      <c r="D262" s="43">
        <v>5.9754700000000001E-3</v>
      </c>
      <c r="E262" s="43">
        <v>5.7508699999999999E-3</v>
      </c>
      <c r="F262" s="44">
        <v>14360244</v>
      </c>
      <c r="G262" s="45">
        <v>19019871</v>
      </c>
      <c r="H262" s="46">
        <v>10627727</v>
      </c>
      <c r="I262" s="44">
        <v>853894</v>
      </c>
      <c r="J262" s="45">
        <v>22505.416664362037</v>
      </c>
      <c r="K262" s="45">
        <v>876399.41666436207</v>
      </c>
      <c r="L262" s="45">
        <v>0</v>
      </c>
      <c r="M262" s="46">
        <v>876399.41666436207</v>
      </c>
      <c r="N262" s="44">
        <v>971193</v>
      </c>
      <c r="O262" s="45">
        <v>0</v>
      </c>
      <c r="P262" s="45">
        <v>425072</v>
      </c>
      <c r="Q262" s="45">
        <v>638741.85469880328</v>
      </c>
      <c r="R262" s="46">
        <v>2035006.8546988033</v>
      </c>
      <c r="S262" s="44">
        <v>0</v>
      </c>
      <c r="T262" s="45">
        <v>476677</v>
      </c>
      <c r="U262" s="45">
        <v>1642545</v>
      </c>
      <c r="V262" s="45">
        <v>72539.385290537233</v>
      </c>
      <c r="W262" s="47">
        <v>2191761.385290537</v>
      </c>
      <c r="X262" s="44">
        <v>192942.06439991356</v>
      </c>
      <c r="Y262" s="45">
        <v>-83993.368618509383</v>
      </c>
      <c r="Z262" s="45">
        <v>-119992.56668310179</v>
      </c>
      <c r="AA262" s="45">
        <v>-145710.65969003615</v>
      </c>
      <c r="AB262" s="45">
        <v>0</v>
      </c>
      <c r="AC262" s="46">
        <v>0</v>
      </c>
    </row>
    <row r="263" spans="1:29" s="48" customFormat="1" ht="13.5" x14ac:dyDescent="0.25">
      <c r="A263" s="40" t="s">
        <v>1904</v>
      </c>
      <c r="B263" s="41" t="s">
        <v>1905</v>
      </c>
      <c r="C263" s="42">
        <v>490025.14</v>
      </c>
      <c r="D263" s="43">
        <v>1.6454900000000001E-3</v>
      </c>
      <c r="E263" s="43">
        <v>1.3583499999999999E-3</v>
      </c>
      <c r="F263" s="44">
        <v>3954440</v>
      </c>
      <c r="G263" s="45">
        <v>5237581</v>
      </c>
      <c r="H263" s="46">
        <v>2926601</v>
      </c>
      <c r="I263" s="44">
        <v>235140</v>
      </c>
      <c r="J263" s="45">
        <v>372927.42901350599</v>
      </c>
      <c r="K263" s="45">
        <v>608067.42901350604</v>
      </c>
      <c r="L263" s="45">
        <v>0</v>
      </c>
      <c r="M263" s="46">
        <v>608067.42901350604</v>
      </c>
      <c r="N263" s="44">
        <v>267442</v>
      </c>
      <c r="O263" s="45">
        <v>0</v>
      </c>
      <c r="P263" s="45">
        <v>117054</v>
      </c>
      <c r="Q263" s="45">
        <v>828158.44664263004</v>
      </c>
      <c r="R263" s="46">
        <v>1212654.44664263</v>
      </c>
      <c r="S263" s="44">
        <v>0</v>
      </c>
      <c r="T263" s="45">
        <v>131264</v>
      </c>
      <c r="U263" s="45">
        <v>452314</v>
      </c>
      <c r="V263" s="45">
        <v>0</v>
      </c>
      <c r="W263" s="47">
        <v>583578</v>
      </c>
      <c r="X263" s="44">
        <v>338918.82501132431</v>
      </c>
      <c r="Y263" s="45">
        <v>182165.01767331202</v>
      </c>
      <c r="Z263" s="45">
        <v>113846.77423277264</v>
      </c>
      <c r="AA263" s="45">
        <v>-5854.1702747789896</v>
      </c>
      <c r="AB263" s="45">
        <v>0</v>
      </c>
      <c r="AC263" s="46">
        <v>0</v>
      </c>
    </row>
    <row r="264" spans="1:29" s="48" customFormat="1" ht="13.5" x14ac:dyDescent="0.25">
      <c r="A264" s="40" t="s">
        <v>1906</v>
      </c>
      <c r="B264" s="41" t="s">
        <v>1907</v>
      </c>
      <c r="C264" s="42">
        <v>610715.39</v>
      </c>
      <c r="D264" s="43">
        <v>2.05076E-3</v>
      </c>
      <c r="E264" s="43">
        <v>1.9403000000000001E-3</v>
      </c>
      <c r="F264" s="44">
        <v>4928385</v>
      </c>
      <c r="G264" s="45">
        <v>6527552</v>
      </c>
      <c r="H264" s="46">
        <v>3647398</v>
      </c>
      <c r="I264" s="44">
        <v>293053</v>
      </c>
      <c r="J264" s="45">
        <v>490004.2644717308</v>
      </c>
      <c r="K264" s="45">
        <v>783057.2644717308</v>
      </c>
      <c r="L264" s="45">
        <v>0</v>
      </c>
      <c r="M264" s="46">
        <v>783057.2644717308</v>
      </c>
      <c r="N264" s="44">
        <v>333310</v>
      </c>
      <c r="O264" s="45">
        <v>0</v>
      </c>
      <c r="P264" s="45">
        <v>145883</v>
      </c>
      <c r="Q264" s="45">
        <v>777631.75436458946</v>
      </c>
      <c r="R264" s="46">
        <v>1256824.7543645895</v>
      </c>
      <c r="S264" s="44">
        <v>0</v>
      </c>
      <c r="T264" s="45">
        <v>163594</v>
      </c>
      <c r="U264" s="45">
        <v>563716</v>
      </c>
      <c r="V264" s="45">
        <v>0</v>
      </c>
      <c r="W264" s="47">
        <v>727310</v>
      </c>
      <c r="X264" s="44">
        <v>430474.75623036898</v>
      </c>
      <c r="Y264" s="45">
        <v>153124.70022730157</v>
      </c>
      <c r="Z264" s="45">
        <v>-9154.5752791253326</v>
      </c>
      <c r="AA264" s="45">
        <v>-44930.126813955729</v>
      </c>
      <c r="AB264" s="45">
        <v>0</v>
      </c>
      <c r="AC264" s="46">
        <v>0</v>
      </c>
    </row>
    <row r="265" spans="1:29" s="48" customFormat="1" ht="13.5" x14ac:dyDescent="0.25">
      <c r="A265" s="40" t="s">
        <v>1908</v>
      </c>
      <c r="B265" s="41" t="s">
        <v>1909</v>
      </c>
      <c r="C265" s="42">
        <v>220766.32</v>
      </c>
      <c r="D265" s="43">
        <v>7.4133000000000001E-4</v>
      </c>
      <c r="E265" s="43">
        <v>6.5353999999999998E-4</v>
      </c>
      <c r="F265" s="44">
        <v>1781564</v>
      </c>
      <c r="G265" s="45">
        <v>2359647</v>
      </c>
      <c r="H265" s="46">
        <v>1318499</v>
      </c>
      <c r="I265" s="44">
        <v>105936</v>
      </c>
      <c r="J265" s="45">
        <v>-66934.622659506043</v>
      </c>
      <c r="K265" s="45">
        <v>39001.377340493957</v>
      </c>
      <c r="L265" s="45">
        <v>0</v>
      </c>
      <c r="M265" s="46">
        <v>39001.377340493957</v>
      </c>
      <c r="N265" s="44">
        <v>120488</v>
      </c>
      <c r="O265" s="45">
        <v>0</v>
      </c>
      <c r="P265" s="45">
        <v>52735</v>
      </c>
      <c r="Q265" s="45">
        <v>175614.36801536044</v>
      </c>
      <c r="R265" s="46">
        <v>348837.36801536044</v>
      </c>
      <c r="S265" s="44">
        <v>0</v>
      </c>
      <c r="T265" s="45">
        <v>59138</v>
      </c>
      <c r="U265" s="45">
        <v>203778</v>
      </c>
      <c r="V265" s="45">
        <v>152715.63999350707</v>
      </c>
      <c r="W265" s="47">
        <v>415631.63999350707</v>
      </c>
      <c r="X265" s="44">
        <v>-48642.687055467417</v>
      </c>
      <c r="Y265" s="45">
        <v>-28698.726535108235</v>
      </c>
      <c r="Z265" s="45">
        <v>19509.669907587508</v>
      </c>
      <c r="AA265" s="45">
        <v>-8962.5282951584777</v>
      </c>
      <c r="AB265" s="45">
        <v>0</v>
      </c>
      <c r="AC265" s="46">
        <v>0</v>
      </c>
    </row>
    <row r="266" spans="1:29" s="48" customFormat="1" ht="13.5" x14ac:dyDescent="0.25">
      <c r="A266" s="40" t="s">
        <v>1914</v>
      </c>
      <c r="B266" s="41" t="s">
        <v>1915</v>
      </c>
      <c r="C266" s="42">
        <v>40351.96</v>
      </c>
      <c r="D266" s="43">
        <v>1.3549999999999999E-4</v>
      </c>
      <c r="E266" s="43">
        <v>1.4322E-4</v>
      </c>
      <c r="F266" s="44">
        <v>325633</v>
      </c>
      <c r="G266" s="45">
        <v>431295</v>
      </c>
      <c r="H266" s="46">
        <v>240995</v>
      </c>
      <c r="I266" s="44">
        <v>19363</v>
      </c>
      <c r="J266" s="45">
        <v>-22951.125928868467</v>
      </c>
      <c r="K266" s="45">
        <v>-3588.1259288684669</v>
      </c>
      <c r="L266" s="45">
        <v>0</v>
      </c>
      <c r="M266" s="46">
        <v>-3588.1259288684669</v>
      </c>
      <c r="N266" s="44">
        <v>22023</v>
      </c>
      <c r="O266" s="45">
        <v>0</v>
      </c>
      <c r="P266" s="45">
        <v>9639</v>
      </c>
      <c r="Q266" s="45">
        <v>1896.6956922862087</v>
      </c>
      <c r="R266" s="46">
        <v>33558.695692286208</v>
      </c>
      <c r="S266" s="44">
        <v>0</v>
      </c>
      <c r="T266" s="45">
        <v>10809</v>
      </c>
      <c r="U266" s="45">
        <v>37246</v>
      </c>
      <c r="V266" s="45">
        <v>25176.651711649665</v>
      </c>
      <c r="W266" s="47">
        <v>73231.651711649669</v>
      </c>
      <c r="X266" s="44">
        <v>-8725.7616025789412</v>
      </c>
      <c r="Y266" s="45">
        <v>-14479.424125553149</v>
      </c>
      <c r="Z266" s="45">
        <v>-11215.34079245288</v>
      </c>
      <c r="AA266" s="45">
        <v>-5252.429498778487</v>
      </c>
      <c r="AB266" s="45">
        <v>0</v>
      </c>
      <c r="AC266" s="46">
        <v>0</v>
      </c>
    </row>
    <row r="267" spans="1:29" s="48" customFormat="1" ht="13.5" x14ac:dyDescent="0.25">
      <c r="A267" s="40" t="s">
        <v>1916</v>
      </c>
      <c r="B267" s="41" t="s">
        <v>1917</v>
      </c>
      <c r="C267" s="42">
        <v>40847.769999999997</v>
      </c>
      <c r="D267" s="43">
        <v>1.3716999999999999E-4</v>
      </c>
      <c r="E267" s="43">
        <v>1.6898999999999999E-4</v>
      </c>
      <c r="F267" s="44">
        <v>329647</v>
      </c>
      <c r="G267" s="45">
        <v>436611</v>
      </c>
      <c r="H267" s="46">
        <v>243965</v>
      </c>
      <c r="I267" s="44">
        <v>19602</v>
      </c>
      <c r="J267" s="45">
        <v>-170155.75720955039</v>
      </c>
      <c r="K267" s="45">
        <v>-150553.75720955039</v>
      </c>
      <c r="L267" s="45">
        <v>0</v>
      </c>
      <c r="M267" s="46">
        <v>-150553.75720955039</v>
      </c>
      <c r="N267" s="44">
        <v>22294</v>
      </c>
      <c r="O267" s="45">
        <v>0</v>
      </c>
      <c r="P267" s="45">
        <v>9758</v>
      </c>
      <c r="Q267" s="45">
        <v>0</v>
      </c>
      <c r="R267" s="46">
        <v>32052</v>
      </c>
      <c r="S267" s="44">
        <v>0</v>
      </c>
      <c r="T267" s="45">
        <v>10942</v>
      </c>
      <c r="U267" s="45">
        <v>37705</v>
      </c>
      <c r="V267" s="45">
        <v>328194.72577025101</v>
      </c>
      <c r="W267" s="47">
        <v>376841.72577025101</v>
      </c>
      <c r="X267" s="44">
        <v>-164314.74259163914</v>
      </c>
      <c r="Y267" s="45">
        <v>-136150.29295000664</v>
      </c>
      <c r="Z267" s="45">
        <v>-35356.490735584666</v>
      </c>
      <c r="AA267" s="45">
        <v>-8968.1994930205692</v>
      </c>
      <c r="AB267" s="45">
        <v>0</v>
      </c>
      <c r="AC267" s="46">
        <v>0</v>
      </c>
    </row>
    <row r="268" spans="1:29" s="48" customFormat="1" ht="13.5" x14ac:dyDescent="0.25">
      <c r="A268" s="40" t="s">
        <v>1920</v>
      </c>
      <c r="B268" s="41" t="s">
        <v>1921</v>
      </c>
      <c r="C268" s="42">
        <v>152729.62000000002</v>
      </c>
      <c r="D268" s="43">
        <v>5.1285999999999997E-4</v>
      </c>
      <c r="E268" s="43">
        <v>4.6652E-4</v>
      </c>
      <c r="F268" s="44">
        <v>1232505</v>
      </c>
      <c r="G268" s="45">
        <v>1632429</v>
      </c>
      <c r="H268" s="46">
        <v>912152</v>
      </c>
      <c r="I268" s="44">
        <v>73288</v>
      </c>
      <c r="J268" s="45">
        <v>-30270.047691780066</v>
      </c>
      <c r="K268" s="45">
        <v>43017.95230821993</v>
      </c>
      <c r="L268" s="45">
        <v>0</v>
      </c>
      <c r="M268" s="46">
        <v>43017.95230821993</v>
      </c>
      <c r="N268" s="44">
        <v>83355</v>
      </c>
      <c r="O268" s="45">
        <v>0</v>
      </c>
      <c r="P268" s="45">
        <v>36483</v>
      </c>
      <c r="Q268" s="45">
        <v>96742.934122133942</v>
      </c>
      <c r="R268" s="46">
        <v>216580.93412213394</v>
      </c>
      <c r="S268" s="44">
        <v>0</v>
      </c>
      <c r="T268" s="45">
        <v>40912</v>
      </c>
      <c r="U268" s="45">
        <v>140976</v>
      </c>
      <c r="V268" s="45">
        <v>109438.73868998498</v>
      </c>
      <c r="W268" s="47">
        <v>291326.73868998501</v>
      </c>
      <c r="X268" s="44">
        <v>-53968.502629171307</v>
      </c>
      <c r="Y268" s="45">
        <v>-18469.318477787103</v>
      </c>
      <c r="Z268" s="45">
        <v>6081.0665316643608</v>
      </c>
      <c r="AA268" s="45">
        <v>-8389.0499925569802</v>
      </c>
      <c r="AB268" s="45">
        <v>0</v>
      </c>
      <c r="AC268" s="46">
        <v>0</v>
      </c>
    </row>
    <row r="269" spans="1:29" s="48" customFormat="1" ht="13.5" x14ac:dyDescent="0.25">
      <c r="A269" s="40" t="s">
        <v>1926</v>
      </c>
      <c r="B269" s="41" t="s">
        <v>1927</v>
      </c>
      <c r="C269" s="42">
        <v>204307.81</v>
      </c>
      <c r="D269" s="43">
        <v>6.8605999999999995E-4</v>
      </c>
      <c r="E269" s="43">
        <v>9.4152000000000005E-4</v>
      </c>
      <c r="F269" s="44">
        <v>1648739</v>
      </c>
      <c r="G269" s="45">
        <v>2183723</v>
      </c>
      <c r="H269" s="46">
        <v>1220198</v>
      </c>
      <c r="I269" s="44">
        <v>98038</v>
      </c>
      <c r="J269" s="45">
        <v>-288555.65096749598</v>
      </c>
      <c r="K269" s="45">
        <v>-190517.65096749598</v>
      </c>
      <c r="L269" s="45">
        <v>0</v>
      </c>
      <c r="M269" s="46">
        <v>-190517.65096749598</v>
      </c>
      <c r="N269" s="44">
        <v>111505</v>
      </c>
      <c r="O269" s="45">
        <v>0</v>
      </c>
      <c r="P269" s="45">
        <v>48804</v>
      </c>
      <c r="Q269" s="45">
        <v>14567.445339982856</v>
      </c>
      <c r="R269" s="46">
        <v>174876.44533998286</v>
      </c>
      <c r="S269" s="44">
        <v>0</v>
      </c>
      <c r="T269" s="45">
        <v>54729</v>
      </c>
      <c r="U269" s="45">
        <v>188585</v>
      </c>
      <c r="V269" s="45">
        <v>593910.2040445077</v>
      </c>
      <c r="W269" s="47">
        <v>837224.2040445077</v>
      </c>
      <c r="X269" s="44">
        <v>-199200.32748940826</v>
      </c>
      <c r="Y269" s="45">
        <v>-209699.98973057244</v>
      </c>
      <c r="Z269" s="45">
        <v>-193936.16949805882</v>
      </c>
      <c r="AA269" s="45">
        <v>-59511.271986485335</v>
      </c>
      <c r="AB269" s="45">
        <v>0</v>
      </c>
      <c r="AC269" s="46">
        <v>0</v>
      </c>
    </row>
    <row r="270" spans="1:29" s="48" customFormat="1" ht="13.5" x14ac:dyDescent="0.25">
      <c r="A270" s="40" t="s">
        <v>1928</v>
      </c>
      <c r="B270" s="41" t="s">
        <v>1929</v>
      </c>
      <c r="C270" s="42">
        <v>539326.67000000004</v>
      </c>
      <c r="D270" s="43">
        <v>1.8110400000000001E-3</v>
      </c>
      <c r="E270" s="43">
        <v>1.5907300000000001E-3</v>
      </c>
      <c r="F270" s="44">
        <v>4352290</v>
      </c>
      <c r="G270" s="45">
        <v>5764525</v>
      </c>
      <c r="H270" s="46">
        <v>3221042</v>
      </c>
      <c r="I270" s="44">
        <v>258797</v>
      </c>
      <c r="J270" s="45">
        <v>158033.53710803675</v>
      </c>
      <c r="K270" s="45">
        <v>416830.53710803675</v>
      </c>
      <c r="L270" s="45">
        <v>0</v>
      </c>
      <c r="M270" s="46">
        <v>416830.53710803675</v>
      </c>
      <c r="N270" s="44">
        <v>294348</v>
      </c>
      <c r="O270" s="45">
        <v>0</v>
      </c>
      <c r="P270" s="45">
        <v>128830</v>
      </c>
      <c r="Q270" s="45">
        <v>523518.83391431288</v>
      </c>
      <c r="R270" s="46">
        <v>946696.83391431288</v>
      </c>
      <c r="S270" s="44">
        <v>0</v>
      </c>
      <c r="T270" s="45">
        <v>144471</v>
      </c>
      <c r="U270" s="45">
        <v>497821</v>
      </c>
      <c r="V270" s="45">
        <v>87404.560899836826</v>
      </c>
      <c r="W270" s="47">
        <v>729696.56089983683</v>
      </c>
      <c r="X270" s="44">
        <v>100055.14248402351</v>
      </c>
      <c r="Y270" s="45">
        <v>75255.035827008658</v>
      </c>
      <c r="Z270" s="45">
        <v>62695.012941748253</v>
      </c>
      <c r="AA270" s="45">
        <v>-21004.918238304392</v>
      </c>
      <c r="AB270" s="45">
        <v>0</v>
      </c>
      <c r="AC270" s="46">
        <v>0</v>
      </c>
    </row>
    <row r="271" spans="1:29" s="48" customFormat="1" ht="13.5" x14ac:dyDescent="0.25">
      <c r="A271" s="40" t="s">
        <v>1956</v>
      </c>
      <c r="B271" s="41" t="s">
        <v>1957</v>
      </c>
      <c r="C271" s="42">
        <v>2167016.5499999998</v>
      </c>
      <c r="D271" s="43">
        <v>7.2767700000000001E-3</v>
      </c>
      <c r="E271" s="43">
        <v>7.5006700000000001E-3</v>
      </c>
      <c r="F271" s="44">
        <v>17487528</v>
      </c>
      <c r="G271" s="45">
        <v>23161899</v>
      </c>
      <c r="H271" s="46">
        <v>12942166</v>
      </c>
      <c r="I271" s="44">
        <v>1039849</v>
      </c>
      <c r="J271" s="45">
        <v>-430059.37547726836</v>
      </c>
      <c r="K271" s="45">
        <v>609789.62452273164</v>
      </c>
      <c r="L271" s="45">
        <v>0</v>
      </c>
      <c r="M271" s="46">
        <v>609789.62452273164</v>
      </c>
      <c r="N271" s="44">
        <v>1182694</v>
      </c>
      <c r="O271" s="45">
        <v>0</v>
      </c>
      <c r="P271" s="45">
        <v>517642</v>
      </c>
      <c r="Q271" s="45">
        <v>555306.51534925168</v>
      </c>
      <c r="R271" s="46">
        <v>2255642.5153492517</v>
      </c>
      <c r="S271" s="44">
        <v>0</v>
      </c>
      <c r="T271" s="45">
        <v>580484</v>
      </c>
      <c r="U271" s="45">
        <v>2000248</v>
      </c>
      <c r="V271" s="45">
        <v>711709.67744114879</v>
      </c>
      <c r="W271" s="47">
        <v>3292441.677441149</v>
      </c>
      <c r="X271" s="44">
        <v>-59715.478125435562</v>
      </c>
      <c r="Y271" s="45">
        <v>-275476.08532582846</v>
      </c>
      <c r="Z271" s="45">
        <v>-448505.27954838541</v>
      </c>
      <c r="AA271" s="45">
        <v>-253102.3190922479</v>
      </c>
      <c r="AB271" s="45">
        <v>0</v>
      </c>
      <c r="AC271" s="46">
        <v>0</v>
      </c>
    </row>
    <row r="272" spans="1:29" s="48" customFormat="1" ht="13.5" x14ac:dyDescent="0.25">
      <c r="A272" s="40" t="s">
        <v>1960</v>
      </c>
      <c r="B272" s="41" t="s">
        <v>1961</v>
      </c>
      <c r="C272" s="42">
        <v>43736.43</v>
      </c>
      <c r="D272" s="43">
        <v>1.4687000000000001E-4</v>
      </c>
      <c r="E272" s="43">
        <v>8.4759999999999995E-5</v>
      </c>
      <c r="F272" s="44">
        <v>352958</v>
      </c>
      <c r="G272" s="45">
        <v>467486</v>
      </c>
      <c r="H272" s="46">
        <v>261217</v>
      </c>
      <c r="I272" s="44">
        <v>20988</v>
      </c>
      <c r="J272" s="45">
        <v>85284.712176274857</v>
      </c>
      <c r="K272" s="45">
        <v>106272.71217627486</v>
      </c>
      <c r="L272" s="45">
        <v>0</v>
      </c>
      <c r="M272" s="46">
        <v>106272.71217627486</v>
      </c>
      <c r="N272" s="44">
        <v>23871</v>
      </c>
      <c r="O272" s="45">
        <v>0</v>
      </c>
      <c r="P272" s="45">
        <v>10448</v>
      </c>
      <c r="Q272" s="45">
        <v>213235.54034749253</v>
      </c>
      <c r="R272" s="46">
        <v>247554.54034749253</v>
      </c>
      <c r="S272" s="44">
        <v>0</v>
      </c>
      <c r="T272" s="45">
        <v>11716</v>
      </c>
      <c r="U272" s="45">
        <v>40372</v>
      </c>
      <c r="V272" s="45">
        <v>0</v>
      </c>
      <c r="W272" s="47">
        <v>52088</v>
      </c>
      <c r="X272" s="44">
        <v>96317.025269974052</v>
      </c>
      <c r="Y272" s="45">
        <v>59597.784723579534</v>
      </c>
      <c r="Z272" s="45">
        <v>34524.541497404956</v>
      </c>
      <c r="AA272" s="45">
        <v>5027.1888565340014</v>
      </c>
      <c r="AB272" s="45">
        <v>0</v>
      </c>
      <c r="AC272" s="46">
        <v>0</v>
      </c>
    </row>
    <row r="273" spans="1:29" s="48" customFormat="1" ht="13.5" x14ac:dyDescent="0.25">
      <c r="A273" s="40" t="s">
        <v>1966</v>
      </c>
      <c r="B273" s="41" t="s">
        <v>1967</v>
      </c>
      <c r="C273" s="42">
        <v>194525.15</v>
      </c>
      <c r="D273" s="43">
        <v>6.5320999999999999E-4</v>
      </c>
      <c r="E273" s="43">
        <v>0</v>
      </c>
      <c r="F273" s="44">
        <v>1569794</v>
      </c>
      <c r="G273" s="45">
        <v>2079162</v>
      </c>
      <c r="H273" s="46">
        <v>1161773</v>
      </c>
      <c r="I273" s="44">
        <v>93344</v>
      </c>
      <c r="J273" s="45">
        <v>412737.12449815561</v>
      </c>
      <c r="K273" s="45">
        <v>506081.12449815561</v>
      </c>
      <c r="L273" s="45">
        <v>0</v>
      </c>
      <c r="M273" s="46">
        <v>506081.12449815561</v>
      </c>
      <c r="N273" s="44">
        <v>106166</v>
      </c>
      <c r="O273" s="45">
        <v>0</v>
      </c>
      <c r="P273" s="45">
        <v>46467</v>
      </c>
      <c r="Q273" s="45">
        <v>1337268.2833740241</v>
      </c>
      <c r="R273" s="46">
        <v>1489901.2833740241</v>
      </c>
      <c r="S273" s="44">
        <v>0</v>
      </c>
      <c r="T273" s="45">
        <v>52108</v>
      </c>
      <c r="U273" s="45">
        <v>179555</v>
      </c>
      <c r="V273" s="45">
        <v>0</v>
      </c>
      <c r="W273" s="47">
        <v>231663</v>
      </c>
      <c r="X273" s="44">
        <v>410339.12449815561</v>
      </c>
      <c r="Y273" s="45">
        <v>383145.12449815561</v>
      </c>
      <c r="Z273" s="45">
        <v>385056.12449815561</v>
      </c>
      <c r="AA273" s="45">
        <v>79697.909879557439</v>
      </c>
      <c r="AB273" s="45">
        <v>0</v>
      </c>
      <c r="AC273" s="46">
        <v>0</v>
      </c>
    </row>
    <row r="274" spans="1:29" s="48" customFormat="1" ht="13.5" x14ac:dyDescent="0.25">
      <c r="A274" s="40" t="s">
        <v>1968</v>
      </c>
      <c r="B274" s="41" t="s">
        <v>1969</v>
      </c>
      <c r="C274" s="42">
        <v>20483.099999999999</v>
      </c>
      <c r="D274" s="43">
        <v>6.8780000000000002E-5</v>
      </c>
      <c r="E274" s="43">
        <v>6.8280000000000004E-5</v>
      </c>
      <c r="F274" s="44">
        <v>165292</v>
      </c>
      <c r="G274" s="45">
        <v>218926</v>
      </c>
      <c r="H274" s="46">
        <v>122329</v>
      </c>
      <c r="I274" s="44">
        <v>9829</v>
      </c>
      <c r="J274" s="45">
        <v>-10680.399262131843</v>
      </c>
      <c r="K274" s="45">
        <v>-851.39926213184299</v>
      </c>
      <c r="L274" s="45">
        <v>0</v>
      </c>
      <c r="M274" s="46">
        <v>-851.39926213184299</v>
      </c>
      <c r="N274" s="44">
        <v>11179</v>
      </c>
      <c r="O274" s="45">
        <v>0</v>
      </c>
      <c r="P274" s="45">
        <v>4893</v>
      </c>
      <c r="Q274" s="45">
        <v>594.49720614112903</v>
      </c>
      <c r="R274" s="46">
        <v>16666.497206141128</v>
      </c>
      <c r="S274" s="44">
        <v>0</v>
      </c>
      <c r="T274" s="45">
        <v>5487</v>
      </c>
      <c r="U274" s="45">
        <v>18906</v>
      </c>
      <c r="V274" s="45">
        <v>17244.013833103938</v>
      </c>
      <c r="W274" s="47">
        <v>41637.013833103934</v>
      </c>
      <c r="X274" s="44">
        <v>-9616.6303006711114</v>
      </c>
      <c r="Y274" s="45">
        <v>-10041.85509427069</v>
      </c>
      <c r="Z274" s="45">
        <v>-3319.0680621055326</v>
      </c>
      <c r="AA274" s="45">
        <v>-1992.9631699154718</v>
      </c>
      <c r="AB274" s="45">
        <v>0</v>
      </c>
      <c r="AC274" s="46">
        <v>0</v>
      </c>
    </row>
    <row r="275" spans="1:29" s="48" customFormat="1" ht="13.5" x14ac:dyDescent="0.25">
      <c r="A275" s="40" t="s">
        <v>1970</v>
      </c>
      <c r="B275" s="41" t="s">
        <v>1971</v>
      </c>
      <c r="C275" s="42">
        <v>29919.88</v>
      </c>
      <c r="D275" s="43">
        <v>1.0047000000000001E-4</v>
      </c>
      <c r="E275" s="43">
        <v>1.0533E-4</v>
      </c>
      <c r="F275" s="44">
        <v>241449</v>
      </c>
      <c r="G275" s="45">
        <v>319795</v>
      </c>
      <c r="H275" s="46">
        <v>178692</v>
      </c>
      <c r="I275" s="44">
        <v>14357</v>
      </c>
      <c r="J275" s="45">
        <v>-5439.4129499237051</v>
      </c>
      <c r="K275" s="45">
        <v>8917.587050076294</v>
      </c>
      <c r="L275" s="45">
        <v>0</v>
      </c>
      <c r="M275" s="46">
        <v>8917.587050076294</v>
      </c>
      <c r="N275" s="44">
        <v>16329</v>
      </c>
      <c r="O275" s="45">
        <v>0</v>
      </c>
      <c r="P275" s="45">
        <v>7147</v>
      </c>
      <c r="Q275" s="45">
        <v>6904.2645766507148</v>
      </c>
      <c r="R275" s="46">
        <v>30380.264576650716</v>
      </c>
      <c r="S275" s="44">
        <v>0</v>
      </c>
      <c r="T275" s="45">
        <v>8015</v>
      </c>
      <c r="U275" s="45">
        <v>27617</v>
      </c>
      <c r="V275" s="45">
        <v>17269.759033546354</v>
      </c>
      <c r="W275" s="47">
        <v>52901.759033546354</v>
      </c>
      <c r="X275" s="44">
        <v>-1830.288371842752</v>
      </c>
      <c r="Y275" s="45">
        <v>-9162.5818248643427</v>
      </c>
      <c r="Z275" s="45">
        <v>-7765.5472353374134</v>
      </c>
      <c r="AA275" s="45">
        <v>-3763.0770248511276</v>
      </c>
      <c r="AB275" s="45">
        <v>0</v>
      </c>
      <c r="AC275" s="46">
        <v>0</v>
      </c>
    </row>
    <row r="276" spans="1:29" s="48" customFormat="1" ht="13.5" x14ac:dyDescent="0.25">
      <c r="A276" s="40" t="s">
        <v>1976</v>
      </c>
      <c r="B276" s="41" t="s">
        <v>1977</v>
      </c>
      <c r="C276" s="42">
        <v>939549.82</v>
      </c>
      <c r="D276" s="43">
        <v>3.1549799999999999E-3</v>
      </c>
      <c r="E276" s="43">
        <v>3.10633E-3</v>
      </c>
      <c r="F276" s="44">
        <v>7582045</v>
      </c>
      <c r="G276" s="45">
        <v>10042275</v>
      </c>
      <c r="H276" s="46">
        <v>5611319</v>
      </c>
      <c r="I276" s="44">
        <v>450846</v>
      </c>
      <c r="J276" s="45">
        <v>-176840.8683022146</v>
      </c>
      <c r="K276" s="45">
        <v>274005.1316977854</v>
      </c>
      <c r="L276" s="45">
        <v>0</v>
      </c>
      <c r="M276" s="46">
        <v>274005.1316977854</v>
      </c>
      <c r="N276" s="44">
        <v>512779</v>
      </c>
      <c r="O276" s="45">
        <v>0</v>
      </c>
      <c r="P276" s="45">
        <v>224433</v>
      </c>
      <c r="Q276" s="45">
        <v>80456.384865579399</v>
      </c>
      <c r="R276" s="46">
        <v>817668.38486557943</v>
      </c>
      <c r="S276" s="44">
        <v>0</v>
      </c>
      <c r="T276" s="45">
        <v>251680</v>
      </c>
      <c r="U276" s="45">
        <v>867245</v>
      </c>
      <c r="V276" s="45">
        <v>179781.20997697304</v>
      </c>
      <c r="W276" s="47">
        <v>1298706.209976973</v>
      </c>
      <c r="X276" s="44">
        <v>-141711.58686028578</v>
      </c>
      <c r="Y276" s="45">
        <v>-142782.02549115338</v>
      </c>
      <c r="Z276" s="45">
        <v>-108972.467788872</v>
      </c>
      <c r="AA276" s="45">
        <v>-87571.744971082342</v>
      </c>
      <c r="AB276" s="45">
        <v>0</v>
      </c>
      <c r="AC276" s="46">
        <v>0</v>
      </c>
    </row>
    <row r="277" spans="1:29" s="48" customFormat="1" ht="13.5" x14ac:dyDescent="0.25">
      <c r="A277" s="40" t="s">
        <v>2008</v>
      </c>
      <c r="B277" s="41" t="s">
        <v>2009</v>
      </c>
      <c r="C277" s="42">
        <v>211710.12</v>
      </c>
      <c r="D277" s="43">
        <v>7.1091999999999998E-4</v>
      </c>
      <c r="E277" s="43">
        <v>9.2944000000000002E-4</v>
      </c>
      <c r="F277" s="44">
        <v>1708482</v>
      </c>
      <c r="G277" s="45">
        <v>2262852</v>
      </c>
      <c r="H277" s="46">
        <v>1264413</v>
      </c>
      <c r="I277" s="44">
        <v>101590</v>
      </c>
      <c r="J277" s="45">
        <v>-774875.45262543671</v>
      </c>
      <c r="K277" s="45">
        <v>-673285.45262543671</v>
      </c>
      <c r="L277" s="45">
        <v>0</v>
      </c>
      <c r="M277" s="46">
        <v>-673285.45262543671</v>
      </c>
      <c r="N277" s="44">
        <v>115546</v>
      </c>
      <c r="O277" s="45">
        <v>0</v>
      </c>
      <c r="P277" s="45">
        <v>50572</v>
      </c>
      <c r="Q277" s="45">
        <v>0</v>
      </c>
      <c r="R277" s="46">
        <v>166118</v>
      </c>
      <c r="S277" s="44">
        <v>0</v>
      </c>
      <c r="T277" s="45">
        <v>56712</v>
      </c>
      <c r="U277" s="45">
        <v>195419</v>
      </c>
      <c r="V277" s="45">
        <v>1037948.0181066559</v>
      </c>
      <c r="W277" s="47">
        <v>1290079.0181066559</v>
      </c>
      <c r="X277" s="44">
        <v>-498940.42166199349</v>
      </c>
      <c r="Y277" s="45">
        <v>-383268.97809376195</v>
      </c>
      <c r="Z277" s="45">
        <v>-187111.73619566578</v>
      </c>
      <c r="AA277" s="45">
        <v>-54639.882155234751</v>
      </c>
      <c r="AB277" s="45">
        <v>0</v>
      </c>
      <c r="AC277" s="46">
        <v>0</v>
      </c>
    </row>
    <row r="278" spans="1:29" s="48" customFormat="1" ht="13.5" x14ac:dyDescent="0.25">
      <c r="A278" s="40" t="s">
        <v>2022</v>
      </c>
      <c r="B278" s="41" t="s">
        <v>2023</v>
      </c>
      <c r="C278" s="42">
        <v>5880321.75</v>
      </c>
      <c r="D278" s="43">
        <v>1.974592E-2</v>
      </c>
      <c r="E278" s="43">
        <v>2.062609E-2</v>
      </c>
      <c r="F278" s="44">
        <v>47453378</v>
      </c>
      <c r="G278" s="45">
        <v>62851100</v>
      </c>
      <c r="H278" s="46">
        <v>35119287</v>
      </c>
      <c r="I278" s="44">
        <v>2821688</v>
      </c>
      <c r="J278" s="45">
        <v>202843.38363139238</v>
      </c>
      <c r="K278" s="45">
        <v>3024531.3836313924</v>
      </c>
      <c r="L278" s="45">
        <v>0</v>
      </c>
      <c r="M278" s="46">
        <v>3024531.3836313924</v>
      </c>
      <c r="N278" s="44">
        <v>3209305</v>
      </c>
      <c r="O278" s="45">
        <v>0</v>
      </c>
      <c r="P278" s="45">
        <v>1404649</v>
      </c>
      <c r="Q278" s="45">
        <v>1773518.6070519816</v>
      </c>
      <c r="R278" s="46">
        <v>6387472.6070519816</v>
      </c>
      <c r="S278" s="44">
        <v>0</v>
      </c>
      <c r="T278" s="45">
        <v>1575176</v>
      </c>
      <c r="U278" s="45">
        <v>5427784</v>
      </c>
      <c r="V278" s="45">
        <v>2002680.0500315684</v>
      </c>
      <c r="W278" s="47">
        <v>9005640.0500315689</v>
      </c>
      <c r="X278" s="44">
        <v>310316.72498289729</v>
      </c>
      <c r="Y278" s="45">
        <v>-818190.17084773374</v>
      </c>
      <c r="Z278" s="45">
        <v>-1382018.4502794317</v>
      </c>
      <c r="AA278" s="45">
        <v>-728275.54683531879</v>
      </c>
      <c r="AB278" s="45">
        <v>0</v>
      </c>
      <c r="AC278" s="46">
        <v>0</v>
      </c>
    </row>
    <row r="279" spans="1:29" s="48" customFormat="1" ht="13.5" x14ac:dyDescent="0.25">
      <c r="A279" s="40" t="s">
        <v>2028</v>
      </c>
      <c r="B279" s="41" t="s">
        <v>2029</v>
      </c>
      <c r="C279" s="42">
        <v>1589292.77</v>
      </c>
      <c r="D279" s="43">
        <v>5.3367900000000001E-3</v>
      </c>
      <c r="E279" s="43">
        <v>5.5495099999999997E-3</v>
      </c>
      <c r="F279" s="44">
        <v>12825369</v>
      </c>
      <c r="G279" s="45">
        <v>16986958</v>
      </c>
      <c r="H279" s="46">
        <v>9491797</v>
      </c>
      <c r="I279" s="44">
        <v>762626</v>
      </c>
      <c r="J279" s="45">
        <v>-102088.9568800238</v>
      </c>
      <c r="K279" s="45">
        <v>660537.04311997618</v>
      </c>
      <c r="L279" s="45">
        <v>0</v>
      </c>
      <c r="M279" s="46">
        <v>660537.04311997618</v>
      </c>
      <c r="N279" s="44">
        <v>867389</v>
      </c>
      <c r="O279" s="45">
        <v>0</v>
      </c>
      <c r="P279" s="45">
        <v>379639</v>
      </c>
      <c r="Q279" s="45">
        <v>1030926.1598267714</v>
      </c>
      <c r="R279" s="46">
        <v>2277954.1598267714</v>
      </c>
      <c r="S279" s="44">
        <v>0</v>
      </c>
      <c r="T279" s="45">
        <v>425728</v>
      </c>
      <c r="U279" s="45">
        <v>1466984</v>
      </c>
      <c r="V279" s="45">
        <v>870824.50448274927</v>
      </c>
      <c r="W279" s="47">
        <v>2763536.5044827494</v>
      </c>
      <c r="X279" s="44">
        <v>-3315.4570258476051</v>
      </c>
      <c r="Y279" s="45">
        <v>37686.400645640097</v>
      </c>
      <c r="Z279" s="45">
        <v>-326947.50032570679</v>
      </c>
      <c r="AA279" s="45">
        <v>-193005.78795006371</v>
      </c>
      <c r="AB279" s="45">
        <v>0</v>
      </c>
      <c r="AC279" s="46">
        <v>0</v>
      </c>
    </row>
    <row r="280" spans="1:29" s="48" customFormat="1" ht="13.5" x14ac:dyDescent="0.25">
      <c r="A280" s="40" t="s">
        <v>2030</v>
      </c>
      <c r="B280" s="41" t="s">
        <v>2031</v>
      </c>
      <c r="C280" s="42">
        <v>442840.25</v>
      </c>
      <c r="D280" s="43">
        <v>1.48704E-3</v>
      </c>
      <c r="E280" s="43">
        <v>1.36085E-3</v>
      </c>
      <c r="F280" s="44">
        <v>3573653</v>
      </c>
      <c r="G280" s="45">
        <v>4733236</v>
      </c>
      <c r="H280" s="46">
        <v>2644789</v>
      </c>
      <c r="I280" s="44">
        <v>212498</v>
      </c>
      <c r="J280" s="45">
        <v>74675.614680724379</v>
      </c>
      <c r="K280" s="45">
        <v>287173.61468072439</v>
      </c>
      <c r="L280" s="45">
        <v>0</v>
      </c>
      <c r="M280" s="46">
        <v>287173.61468072439</v>
      </c>
      <c r="N280" s="44">
        <v>241689</v>
      </c>
      <c r="O280" s="45">
        <v>0</v>
      </c>
      <c r="P280" s="45">
        <v>105782</v>
      </c>
      <c r="Q280" s="45">
        <v>308574.31346261752</v>
      </c>
      <c r="R280" s="46">
        <v>656045.31346261757</v>
      </c>
      <c r="S280" s="44">
        <v>0</v>
      </c>
      <c r="T280" s="45">
        <v>118625</v>
      </c>
      <c r="U280" s="45">
        <v>408759</v>
      </c>
      <c r="V280" s="45">
        <v>71521.662189845825</v>
      </c>
      <c r="W280" s="47">
        <v>598905.66218984581</v>
      </c>
      <c r="X280" s="44">
        <v>85243.977703228156</v>
      </c>
      <c r="Y280" s="45">
        <v>-13562.227202628965</v>
      </c>
      <c r="Z280" s="45">
        <v>11025.64012643836</v>
      </c>
      <c r="AA280" s="45">
        <v>-25567.739354265777</v>
      </c>
      <c r="AB280" s="45">
        <v>0</v>
      </c>
      <c r="AC280" s="46">
        <v>0</v>
      </c>
    </row>
    <row r="281" spans="1:29" s="48" customFormat="1" ht="13.5" x14ac:dyDescent="0.25">
      <c r="A281" s="40" t="s">
        <v>2036</v>
      </c>
      <c r="B281" s="41" t="s">
        <v>2037</v>
      </c>
      <c r="C281" s="42">
        <v>1401922.96</v>
      </c>
      <c r="D281" s="43">
        <v>4.7076100000000001E-3</v>
      </c>
      <c r="E281" s="43">
        <v>4.8115299999999996E-3</v>
      </c>
      <c r="F281" s="44">
        <v>11313324</v>
      </c>
      <c r="G281" s="45">
        <v>14984284</v>
      </c>
      <c r="H281" s="46">
        <v>8372763</v>
      </c>
      <c r="I281" s="44">
        <v>672717</v>
      </c>
      <c r="J281" s="45">
        <v>3140840.2264160453</v>
      </c>
      <c r="K281" s="45">
        <v>3813557.2264160453</v>
      </c>
      <c r="L281" s="45">
        <v>0</v>
      </c>
      <c r="M281" s="46">
        <v>3813557.2264160453</v>
      </c>
      <c r="N281" s="44">
        <v>765128</v>
      </c>
      <c r="O281" s="45">
        <v>0</v>
      </c>
      <c r="P281" s="45">
        <v>334881</v>
      </c>
      <c r="Q281" s="45">
        <v>1895654.5381657898</v>
      </c>
      <c r="R281" s="46">
        <v>2995663.53816579</v>
      </c>
      <c r="S281" s="44">
        <v>0</v>
      </c>
      <c r="T281" s="45">
        <v>375537</v>
      </c>
      <c r="U281" s="45">
        <v>1294034</v>
      </c>
      <c r="V281" s="45">
        <v>653833.15660100372</v>
      </c>
      <c r="W281" s="47">
        <v>2323404.1566010038</v>
      </c>
      <c r="X281" s="44">
        <v>1375704.4844280784</v>
      </c>
      <c r="Y281" s="45">
        <v>-253738.81543093521</v>
      </c>
      <c r="Z281" s="45">
        <v>-292190.43526127504</v>
      </c>
      <c r="AA281" s="45">
        <v>-157515.85217108202</v>
      </c>
      <c r="AB281" s="45">
        <v>0</v>
      </c>
      <c r="AC281" s="46">
        <v>0</v>
      </c>
    </row>
    <row r="282" spans="1:29" s="48" customFormat="1" ht="13.5" x14ac:dyDescent="0.25">
      <c r="A282" s="40" t="s">
        <v>2046</v>
      </c>
      <c r="B282" s="41" t="s">
        <v>2047</v>
      </c>
      <c r="C282" s="42">
        <v>1139183.3700000001</v>
      </c>
      <c r="D282" s="43">
        <v>3.82534E-3</v>
      </c>
      <c r="E282" s="43">
        <v>3.6879600000000001E-3</v>
      </c>
      <c r="F282" s="44">
        <v>9193054</v>
      </c>
      <c r="G282" s="45">
        <v>12176025</v>
      </c>
      <c r="H282" s="46">
        <v>6803593</v>
      </c>
      <c r="I282" s="44">
        <v>546640</v>
      </c>
      <c r="J282" s="45">
        <v>254128.48021415196</v>
      </c>
      <c r="K282" s="45">
        <v>800768.48021415202</v>
      </c>
      <c r="L282" s="45">
        <v>0</v>
      </c>
      <c r="M282" s="46">
        <v>800768.48021415202</v>
      </c>
      <c r="N282" s="44">
        <v>621733</v>
      </c>
      <c r="O282" s="45">
        <v>0</v>
      </c>
      <c r="P282" s="45">
        <v>272120</v>
      </c>
      <c r="Q282" s="45">
        <v>509170.97320491582</v>
      </c>
      <c r="R282" s="46">
        <v>1403023.9732049159</v>
      </c>
      <c r="S282" s="44">
        <v>0</v>
      </c>
      <c r="T282" s="45">
        <v>305156</v>
      </c>
      <c r="U282" s="45">
        <v>1051514</v>
      </c>
      <c r="V282" s="45">
        <v>32300.60299704958</v>
      </c>
      <c r="W282" s="47">
        <v>1388970.6029970497</v>
      </c>
      <c r="X282" s="44">
        <v>249199.22272446984</v>
      </c>
      <c r="Y282" s="45">
        <v>-57601.294186138141</v>
      </c>
      <c r="Z282" s="45">
        <v>-83293.45238500282</v>
      </c>
      <c r="AA282" s="45">
        <v>-94251.105945462696</v>
      </c>
      <c r="AB282" s="45">
        <v>0</v>
      </c>
      <c r="AC282" s="46">
        <v>0</v>
      </c>
    </row>
    <row r="283" spans="1:29" s="48" customFormat="1" ht="13.5" x14ac:dyDescent="0.25">
      <c r="A283" s="40" t="s">
        <v>2058</v>
      </c>
      <c r="B283" s="41" t="s">
        <v>2059</v>
      </c>
      <c r="C283" s="42">
        <v>3592672.33</v>
      </c>
      <c r="D283" s="43">
        <v>1.206407E-2</v>
      </c>
      <c r="E283" s="43">
        <v>1.123649E-2</v>
      </c>
      <c r="F283" s="44">
        <v>28992363</v>
      </c>
      <c r="G283" s="45">
        <v>38399835</v>
      </c>
      <c r="H283" s="46">
        <v>21456662</v>
      </c>
      <c r="I283" s="44">
        <v>1723953</v>
      </c>
      <c r="J283" s="45">
        <v>1062591.3611933161</v>
      </c>
      <c r="K283" s="45">
        <v>2786544.3611933161</v>
      </c>
      <c r="L283" s="45">
        <v>0</v>
      </c>
      <c r="M283" s="46">
        <v>2786544.3611933161</v>
      </c>
      <c r="N283" s="44">
        <v>1960774</v>
      </c>
      <c r="O283" s="45">
        <v>0</v>
      </c>
      <c r="P283" s="45">
        <v>858192</v>
      </c>
      <c r="Q283" s="45">
        <v>2693470.1294836877</v>
      </c>
      <c r="R283" s="46">
        <v>5512436.1294836877</v>
      </c>
      <c r="S283" s="44">
        <v>0</v>
      </c>
      <c r="T283" s="45">
        <v>962378</v>
      </c>
      <c r="U283" s="45">
        <v>3316187</v>
      </c>
      <c r="V283" s="45">
        <v>398345.80017570651</v>
      </c>
      <c r="W283" s="47">
        <v>4676910.8001757069</v>
      </c>
      <c r="X283" s="44">
        <v>1120303.2782406325</v>
      </c>
      <c r="Y283" s="45">
        <v>-22106.124053209205</v>
      </c>
      <c r="Z283" s="45">
        <v>-25406.131535914028</v>
      </c>
      <c r="AA283" s="45">
        <v>-237265.69334352828</v>
      </c>
      <c r="AB283" s="45">
        <v>0</v>
      </c>
      <c r="AC283" s="46">
        <v>0</v>
      </c>
    </row>
    <row r="284" spans="1:29" s="48" customFormat="1" ht="13.5" x14ac:dyDescent="0.25">
      <c r="A284" s="40" t="s">
        <v>2092</v>
      </c>
      <c r="B284" s="41" t="s">
        <v>2093</v>
      </c>
      <c r="C284" s="42">
        <v>869180.41999999993</v>
      </c>
      <c r="D284" s="43">
        <v>2.9186799999999999E-3</v>
      </c>
      <c r="E284" s="43">
        <v>2.7619799999999998E-3</v>
      </c>
      <c r="F284" s="44">
        <v>7014169</v>
      </c>
      <c r="G284" s="45">
        <v>9290134</v>
      </c>
      <c r="H284" s="46">
        <v>5191045</v>
      </c>
      <c r="I284" s="44">
        <v>417079</v>
      </c>
      <c r="J284" s="45">
        <v>124942.70139207781</v>
      </c>
      <c r="K284" s="45">
        <v>542021.70139207784</v>
      </c>
      <c r="L284" s="45">
        <v>0</v>
      </c>
      <c r="M284" s="46">
        <v>542021.70139207784</v>
      </c>
      <c r="N284" s="44">
        <v>474373</v>
      </c>
      <c r="O284" s="45">
        <v>0</v>
      </c>
      <c r="P284" s="45">
        <v>207624</v>
      </c>
      <c r="Q284" s="45">
        <v>390141.01418951392</v>
      </c>
      <c r="R284" s="46">
        <v>1072138.0141895139</v>
      </c>
      <c r="S284" s="44">
        <v>0</v>
      </c>
      <c r="T284" s="45">
        <v>232830</v>
      </c>
      <c r="U284" s="45">
        <v>802290</v>
      </c>
      <c r="V284" s="45">
        <v>164552.0048292116</v>
      </c>
      <c r="W284" s="47">
        <v>1199672.0048292116</v>
      </c>
      <c r="X284" s="44">
        <v>75851.362088321373</v>
      </c>
      <c r="Y284" s="45">
        <v>-102241.98038556884</v>
      </c>
      <c r="Z284" s="45">
        <v>-37121.488308393207</v>
      </c>
      <c r="AA284" s="45">
        <v>-64021.884034057097</v>
      </c>
      <c r="AB284" s="45">
        <v>0</v>
      </c>
      <c r="AC284" s="46">
        <v>0</v>
      </c>
    </row>
    <row r="285" spans="1:29" s="48" customFormat="1" ht="13.5" x14ac:dyDescent="0.25">
      <c r="A285" s="40" t="s">
        <v>2102</v>
      </c>
      <c r="B285" s="41" t="s">
        <v>2103</v>
      </c>
      <c r="C285" s="42">
        <v>199021.64</v>
      </c>
      <c r="D285" s="43">
        <v>6.6830999999999998E-4</v>
      </c>
      <c r="E285" s="43">
        <v>4.4980999999999998E-4</v>
      </c>
      <c r="F285" s="44">
        <v>1606082</v>
      </c>
      <c r="G285" s="45">
        <v>2127225</v>
      </c>
      <c r="H285" s="46">
        <v>1188629</v>
      </c>
      <c r="I285" s="44">
        <v>95501</v>
      </c>
      <c r="J285" s="45">
        <v>111737.66072332949</v>
      </c>
      <c r="K285" s="45">
        <v>207238.66072332949</v>
      </c>
      <c r="L285" s="45">
        <v>0</v>
      </c>
      <c r="M285" s="46">
        <v>207238.66072332949</v>
      </c>
      <c r="N285" s="44">
        <v>108620</v>
      </c>
      <c r="O285" s="45">
        <v>0</v>
      </c>
      <c r="P285" s="45">
        <v>47541</v>
      </c>
      <c r="Q285" s="45">
        <v>517508.39580319531</v>
      </c>
      <c r="R285" s="46">
        <v>673669.39580319531</v>
      </c>
      <c r="S285" s="44">
        <v>0</v>
      </c>
      <c r="T285" s="45">
        <v>53313</v>
      </c>
      <c r="U285" s="45">
        <v>183706</v>
      </c>
      <c r="V285" s="45">
        <v>116131.34235330705</v>
      </c>
      <c r="W285" s="47">
        <v>353150.34235330706</v>
      </c>
      <c r="X285" s="44">
        <v>74300.586229858905</v>
      </c>
      <c r="Y285" s="45">
        <v>121089.95139113159</v>
      </c>
      <c r="Z285" s="45">
        <v>112011.39035479946</v>
      </c>
      <c r="AA285" s="45">
        <v>13117.125474098335</v>
      </c>
      <c r="AB285" s="45">
        <v>0</v>
      </c>
      <c r="AC285" s="46">
        <v>0</v>
      </c>
    </row>
    <row r="286" spans="1:29" s="48" customFormat="1" ht="13.5" x14ac:dyDescent="0.25">
      <c r="A286" s="40" t="s">
        <v>2114</v>
      </c>
      <c r="B286" s="41" t="s">
        <v>2115</v>
      </c>
      <c r="C286" s="42">
        <v>1715897.47</v>
      </c>
      <c r="D286" s="43">
        <v>5.7619300000000002E-3</v>
      </c>
      <c r="E286" s="43">
        <v>5.2097300000000001E-3</v>
      </c>
      <c r="F286" s="44">
        <v>13847065</v>
      </c>
      <c r="G286" s="45">
        <v>18340175</v>
      </c>
      <c r="H286" s="46">
        <v>10247933</v>
      </c>
      <c r="I286" s="44">
        <v>823379</v>
      </c>
      <c r="J286" s="45">
        <v>516433.50466114254</v>
      </c>
      <c r="K286" s="45">
        <v>1339812.5046611426</v>
      </c>
      <c r="L286" s="45">
        <v>0</v>
      </c>
      <c r="M286" s="46">
        <v>1339812.5046611426</v>
      </c>
      <c r="N286" s="44">
        <v>936487</v>
      </c>
      <c r="O286" s="45">
        <v>0</v>
      </c>
      <c r="P286" s="45">
        <v>409882</v>
      </c>
      <c r="Q286" s="45">
        <v>1340383.1212563913</v>
      </c>
      <c r="R286" s="46">
        <v>2686752.1212563915</v>
      </c>
      <c r="S286" s="44">
        <v>0</v>
      </c>
      <c r="T286" s="45">
        <v>459642</v>
      </c>
      <c r="U286" s="45">
        <v>1583847</v>
      </c>
      <c r="V286" s="45">
        <v>73290.818464061827</v>
      </c>
      <c r="W286" s="47">
        <v>2116779.8184640617</v>
      </c>
      <c r="X286" s="44">
        <v>475116.91889231867</v>
      </c>
      <c r="Y286" s="45">
        <v>92310.257831984491</v>
      </c>
      <c r="Z286" s="45">
        <v>91994.356409163214</v>
      </c>
      <c r="AA286" s="45">
        <v>-89449.230341137081</v>
      </c>
      <c r="AB286" s="45">
        <v>0</v>
      </c>
      <c r="AC286" s="46">
        <v>0</v>
      </c>
    </row>
    <row r="287" spans="1:29" s="48" customFormat="1" ht="13.5" x14ac:dyDescent="0.25">
      <c r="A287" s="40" t="s">
        <v>2130</v>
      </c>
      <c r="B287" s="41" t="s">
        <v>2131</v>
      </c>
      <c r="C287" s="42">
        <v>435537</v>
      </c>
      <c r="D287" s="43">
        <v>1.4625199999999999E-3</v>
      </c>
      <c r="E287" s="43">
        <v>1.47609E-3</v>
      </c>
      <c r="F287" s="44">
        <v>3514727</v>
      </c>
      <c r="G287" s="45">
        <v>4655189</v>
      </c>
      <c r="H287" s="46">
        <v>2601178</v>
      </c>
      <c r="I287" s="44">
        <v>208994</v>
      </c>
      <c r="J287" s="45">
        <v>61887.19236958836</v>
      </c>
      <c r="K287" s="45">
        <v>270881.19236958836</v>
      </c>
      <c r="L287" s="45">
        <v>0</v>
      </c>
      <c r="M287" s="46">
        <v>270881.19236958836</v>
      </c>
      <c r="N287" s="44">
        <v>237703</v>
      </c>
      <c r="O287" s="45">
        <v>0</v>
      </c>
      <c r="P287" s="45">
        <v>104038</v>
      </c>
      <c r="Q287" s="45">
        <v>222949.8669916135</v>
      </c>
      <c r="R287" s="46">
        <v>564690.86699161353</v>
      </c>
      <c r="S287" s="44">
        <v>0</v>
      </c>
      <c r="T287" s="45">
        <v>116669</v>
      </c>
      <c r="U287" s="45">
        <v>402019</v>
      </c>
      <c r="V287" s="45">
        <v>79812.123715480571</v>
      </c>
      <c r="W287" s="47">
        <v>598500.12371548056</v>
      </c>
      <c r="X287" s="44">
        <v>66012.516068671743</v>
      </c>
      <c r="Y287" s="45">
        <v>11008.640681470482</v>
      </c>
      <c r="Z287" s="45">
        <v>-64740.816229603821</v>
      </c>
      <c r="AA287" s="45">
        <v>-46089.597244405435</v>
      </c>
      <c r="AB287" s="45">
        <v>0</v>
      </c>
      <c r="AC287" s="46">
        <v>0</v>
      </c>
    </row>
    <row r="288" spans="1:29" s="48" customFormat="1" ht="13.5" x14ac:dyDescent="0.25">
      <c r="A288" s="40" t="s">
        <v>2142</v>
      </c>
      <c r="B288" s="41" t="s">
        <v>2143</v>
      </c>
      <c r="C288" s="42">
        <v>625531.18000000005</v>
      </c>
      <c r="D288" s="43">
        <v>2.1005099999999999E-3</v>
      </c>
      <c r="E288" s="43">
        <v>1.9794999999999999E-3</v>
      </c>
      <c r="F288" s="44">
        <v>5047944</v>
      </c>
      <c r="G288" s="45">
        <v>6685906</v>
      </c>
      <c r="H288" s="46">
        <v>3735881</v>
      </c>
      <c r="I288" s="44">
        <v>300162</v>
      </c>
      <c r="J288" s="45">
        <v>-118798.08656557015</v>
      </c>
      <c r="K288" s="45">
        <v>181363.91343442985</v>
      </c>
      <c r="L288" s="45">
        <v>0</v>
      </c>
      <c r="M288" s="46">
        <v>181363.91343442985</v>
      </c>
      <c r="N288" s="44">
        <v>341396</v>
      </c>
      <c r="O288" s="45">
        <v>0</v>
      </c>
      <c r="P288" s="45">
        <v>149422</v>
      </c>
      <c r="Q288" s="45">
        <v>317496.45297345449</v>
      </c>
      <c r="R288" s="46">
        <v>808314.45297345449</v>
      </c>
      <c r="S288" s="44">
        <v>0</v>
      </c>
      <c r="T288" s="45">
        <v>167562</v>
      </c>
      <c r="U288" s="45">
        <v>577391</v>
      </c>
      <c r="V288" s="45">
        <v>285080.88851637201</v>
      </c>
      <c r="W288" s="47">
        <v>1030033.8885163721</v>
      </c>
      <c r="X288" s="44">
        <v>-121934.36189592518</v>
      </c>
      <c r="Y288" s="45">
        <v>-41488.661252740822</v>
      </c>
      <c r="Z288" s="45">
        <v>-13473.90655110513</v>
      </c>
      <c r="AA288" s="45">
        <v>-44822.505843146399</v>
      </c>
      <c r="AB288" s="45">
        <v>0</v>
      </c>
      <c r="AC288" s="46">
        <v>0</v>
      </c>
    </row>
    <row r="289" spans="1:29" s="48" customFormat="1" ht="13.5" x14ac:dyDescent="0.25">
      <c r="A289" s="40" t="s">
        <v>2148</v>
      </c>
      <c r="B289" s="41" t="s">
        <v>2149</v>
      </c>
      <c r="C289" s="42">
        <v>7606832.8200000003</v>
      </c>
      <c r="D289" s="43">
        <v>2.5543489999999999E-2</v>
      </c>
      <c r="E289" s="43">
        <v>2.8356719999999998E-2</v>
      </c>
      <c r="F289" s="44">
        <v>61386094</v>
      </c>
      <c r="G289" s="45">
        <v>81304717</v>
      </c>
      <c r="H289" s="46">
        <v>45430608</v>
      </c>
      <c r="I289" s="44">
        <v>3650160</v>
      </c>
      <c r="J289" s="45">
        <v>-3245506.7316356702</v>
      </c>
      <c r="K289" s="45">
        <v>404653.26836432982</v>
      </c>
      <c r="L289" s="45">
        <v>0</v>
      </c>
      <c r="M289" s="46">
        <v>404653.26836432982</v>
      </c>
      <c r="N289" s="44">
        <v>4151584</v>
      </c>
      <c r="O289" s="45">
        <v>0</v>
      </c>
      <c r="P289" s="45">
        <v>1817066</v>
      </c>
      <c r="Q289" s="45">
        <v>944866.01302938163</v>
      </c>
      <c r="R289" s="46">
        <v>6913516.0130293816</v>
      </c>
      <c r="S289" s="44">
        <v>0</v>
      </c>
      <c r="T289" s="45">
        <v>2037662</v>
      </c>
      <c r="U289" s="45">
        <v>7021427</v>
      </c>
      <c r="V289" s="45">
        <v>9200977.4584180266</v>
      </c>
      <c r="W289" s="47">
        <v>18260066.458418027</v>
      </c>
      <c r="X289" s="44">
        <v>-4031549.2283148039</v>
      </c>
      <c r="Y289" s="45">
        <v>-3234062.5165252206</v>
      </c>
      <c r="Z289" s="45">
        <v>-2884101.7319403463</v>
      </c>
      <c r="AA289" s="45">
        <v>-1196836.9686082739</v>
      </c>
      <c r="AB289" s="45">
        <v>0</v>
      </c>
      <c r="AC289" s="46">
        <v>0</v>
      </c>
    </row>
    <row r="290" spans="1:29" s="4" customFormat="1" ht="13.5" thickBot="1" x14ac:dyDescent="0.25">
      <c r="A290" s="49"/>
      <c r="B290" s="49"/>
      <c r="C290" s="50"/>
      <c r="D290" s="51"/>
      <c r="E290" s="51"/>
      <c r="F290" s="52"/>
      <c r="G290" s="53"/>
      <c r="H290" s="54"/>
      <c r="I290" s="52"/>
      <c r="J290" s="53"/>
      <c r="K290" s="53"/>
      <c r="L290" s="53"/>
      <c r="M290" s="54"/>
      <c r="N290" s="52"/>
      <c r="O290" s="53"/>
      <c r="P290" s="53"/>
      <c r="Q290" s="53"/>
      <c r="R290" s="54"/>
      <c r="S290" s="52"/>
      <c r="T290" s="53"/>
      <c r="U290" s="53"/>
      <c r="V290" s="53"/>
      <c r="W290" s="55"/>
      <c r="X290" s="52"/>
      <c r="Y290" s="53"/>
      <c r="Z290" s="53"/>
      <c r="AA290" s="53"/>
      <c r="AB290" s="53"/>
      <c r="AC290" s="54"/>
    </row>
    <row r="291" spans="1:29" s="4" customFormat="1" ht="13.5" thickBot="1" x14ac:dyDescent="0.25">
      <c r="A291" s="56" t="s">
        <v>2320</v>
      </c>
      <c r="B291" s="56"/>
      <c r="C291" s="57">
        <f>SUM(C13:C290)</f>
        <v>297799278.12999988</v>
      </c>
      <c r="D291" s="58">
        <f t="shared" ref="D291:AC291" si="2">SUM(D13:D290)</f>
        <v>1</v>
      </c>
      <c r="E291" s="58">
        <f t="shared" si="2"/>
        <v>1.0000000000000002</v>
      </c>
      <c r="F291" s="59">
        <f t="shared" si="2"/>
        <v>2403199154</v>
      </c>
      <c r="G291" s="57">
        <f t="shared" si="2"/>
        <v>3182991703</v>
      </c>
      <c r="H291" s="60">
        <f t="shared" si="2"/>
        <v>1778559145</v>
      </c>
      <c r="I291" s="59">
        <f t="shared" si="2"/>
        <v>142899819</v>
      </c>
      <c r="J291" s="57">
        <f t="shared" si="2"/>
        <v>-4063312.6737072663</v>
      </c>
      <c r="K291" s="57">
        <f t="shared" si="2"/>
        <v>138836506.32629272</v>
      </c>
      <c r="L291" s="57">
        <f t="shared" si="2"/>
        <v>0</v>
      </c>
      <c r="M291" s="60">
        <f t="shared" si="2"/>
        <v>138836506.32629272</v>
      </c>
      <c r="N291" s="59">
        <f t="shared" si="2"/>
        <v>162530018</v>
      </c>
      <c r="O291" s="57">
        <f t="shared" si="2"/>
        <v>0</v>
      </c>
      <c r="P291" s="57">
        <f t="shared" si="2"/>
        <v>71136180</v>
      </c>
      <c r="Q291" s="57">
        <f t="shared" si="2"/>
        <v>125164276.1067607</v>
      </c>
      <c r="R291" s="60">
        <f t="shared" si="2"/>
        <v>358830474.10676074</v>
      </c>
      <c r="S291" s="59">
        <f t="shared" si="2"/>
        <v>0</v>
      </c>
      <c r="T291" s="57">
        <f t="shared" si="2"/>
        <v>79772247</v>
      </c>
      <c r="U291" s="57">
        <f t="shared" si="2"/>
        <v>274881274</v>
      </c>
      <c r="V291" s="57">
        <f t="shared" si="2"/>
        <v>139880623.30479884</v>
      </c>
      <c r="W291" s="60">
        <f t="shared" si="2"/>
        <v>494534144.3047986</v>
      </c>
      <c r="X291" s="59">
        <f t="shared" si="2"/>
        <v>-10109577.895714365</v>
      </c>
      <c r="Y291" s="57">
        <f t="shared" si="2"/>
        <v>-50883000.041266732</v>
      </c>
      <c r="Z291" s="57">
        <f t="shared" si="2"/>
        <v>-44609110.702377878</v>
      </c>
      <c r="AA291" s="57">
        <f t="shared" si="2"/>
        <v>-30101981.558679286</v>
      </c>
      <c r="AB291" s="57">
        <f t="shared" si="2"/>
        <v>0</v>
      </c>
      <c r="AC291" s="60">
        <f t="shared" si="2"/>
        <v>0</v>
      </c>
    </row>
    <row r="292" spans="1:29" s="4" customFormat="1" x14ac:dyDescent="0.2">
      <c r="A292" s="61"/>
      <c r="B292" s="61"/>
      <c r="D292" s="62"/>
      <c r="E292" s="62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X292" s="63"/>
      <c r="Y292" s="63"/>
      <c r="Z292" s="63"/>
      <c r="AA292" s="63"/>
      <c r="AB292" s="63"/>
      <c r="AC292" s="63"/>
    </row>
    <row r="293" spans="1:29" s="4" customFormat="1" x14ac:dyDescent="0.2">
      <c r="A293" s="61"/>
      <c r="B293" s="61"/>
      <c r="D293" s="62"/>
      <c r="E293" s="62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X293" s="63"/>
      <c r="Y293" s="63"/>
      <c r="Z293" s="63"/>
      <c r="AA293" s="63"/>
      <c r="AB293" s="63"/>
      <c r="AC293" s="63"/>
    </row>
    <row r="294" spans="1:29" s="4" customFormat="1" x14ac:dyDescent="0.2">
      <c r="A294" s="61"/>
      <c r="B294" s="61"/>
      <c r="D294" s="62"/>
      <c r="E294" s="62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X294" s="63"/>
      <c r="Y294" s="63"/>
      <c r="Z294" s="63"/>
      <c r="AA294" s="63"/>
      <c r="AB294" s="63"/>
      <c r="AC294" s="63"/>
    </row>
    <row r="295" spans="1:29" s="4" customFormat="1" x14ac:dyDescent="0.2">
      <c r="A295" s="61"/>
      <c r="B295" s="61"/>
      <c r="D295" s="62"/>
      <c r="E295" s="62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X295" s="63"/>
      <c r="Y295" s="63"/>
      <c r="Z295" s="63"/>
      <c r="AA295" s="63"/>
      <c r="AB295" s="63"/>
      <c r="AC295" s="63"/>
    </row>
    <row r="296" spans="1:29" s="4" customFormat="1" x14ac:dyDescent="0.2">
      <c r="A296" s="61"/>
      <c r="B296" s="61"/>
      <c r="D296" s="62"/>
      <c r="E296" s="62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X296" s="63"/>
      <c r="Y296" s="63"/>
      <c r="Z296" s="63"/>
      <c r="AA296" s="63"/>
      <c r="AB296" s="63"/>
      <c r="AC296" s="63"/>
    </row>
    <row r="297" spans="1:29" s="4" customFormat="1" x14ac:dyDescent="0.2">
      <c r="A297" s="61"/>
      <c r="B297" s="61"/>
      <c r="D297" s="62"/>
      <c r="E297" s="62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X297" s="63"/>
      <c r="Y297" s="63"/>
      <c r="Z297" s="63"/>
      <c r="AA297" s="63"/>
      <c r="AB297" s="63"/>
      <c r="AC297" s="63"/>
    </row>
    <row r="298" spans="1:29" s="4" customFormat="1" x14ac:dyDescent="0.2">
      <c r="A298" s="61"/>
      <c r="B298" s="61"/>
      <c r="D298" s="62"/>
      <c r="E298" s="62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X298" s="63"/>
      <c r="Y298" s="63"/>
      <c r="Z298" s="63"/>
      <c r="AA298" s="63"/>
      <c r="AB298" s="63"/>
      <c r="AC298" s="63"/>
    </row>
    <row r="299" spans="1:29" s="4" customFormat="1" x14ac:dyDescent="0.2">
      <c r="A299" s="61"/>
      <c r="B299" s="61"/>
      <c r="D299" s="62"/>
      <c r="E299" s="62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X299" s="63"/>
      <c r="Y299" s="63"/>
      <c r="Z299" s="63"/>
      <c r="AA299" s="63"/>
      <c r="AB299" s="63"/>
      <c r="AC299" s="63"/>
    </row>
    <row r="300" spans="1:29" s="4" customFormat="1" x14ac:dyDescent="0.2">
      <c r="A300" s="61"/>
      <c r="B300" s="61"/>
      <c r="D300" s="62"/>
      <c r="E300" s="62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X300" s="63"/>
      <c r="Y300" s="63"/>
      <c r="Z300" s="63"/>
      <c r="AA300" s="63"/>
      <c r="AB300" s="63"/>
      <c r="AC300" s="63"/>
    </row>
    <row r="301" spans="1:29" s="4" customFormat="1" x14ac:dyDescent="0.2">
      <c r="A301" s="61"/>
      <c r="B301" s="61"/>
      <c r="D301" s="62"/>
      <c r="E301" s="62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X301" s="63"/>
      <c r="Y301" s="63"/>
      <c r="Z301" s="63"/>
      <c r="AA301" s="63"/>
      <c r="AB301" s="63"/>
      <c r="AC301" s="63"/>
    </row>
    <row r="302" spans="1:29" s="4" customFormat="1" x14ac:dyDescent="0.2">
      <c r="A302" s="61"/>
      <c r="B302" s="61"/>
      <c r="D302" s="62"/>
      <c r="E302" s="62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X302" s="63"/>
      <c r="Y302" s="63"/>
      <c r="Z302" s="63"/>
      <c r="AA302" s="63"/>
      <c r="AB302" s="63"/>
      <c r="AC302" s="63"/>
    </row>
    <row r="303" spans="1:29" s="4" customFormat="1" x14ac:dyDescent="0.2">
      <c r="A303" s="61"/>
      <c r="B303" s="61"/>
      <c r="D303" s="62"/>
      <c r="E303" s="62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X303" s="63"/>
      <c r="Y303" s="63"/>
      <c r="Z303" s="63"/>
      <c r="AA303" s="63"/>
      <c r="AB303" s="63"/>
      <c r="AC303" s="63"/>
    </row>
    <row r="304" spans="1:29" s="4" customFormat="1" x14ac:dyDescent="0.2">
      <c r="A304" s="61"/>
      <c r="B304" s="61"/>
      <c r="D304" s="62"/>
      <c r="E304" s="62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X304" s="63"/>
      <c r="Y304" s="63"/>
      <c r="Z304" s="63"/>
      <c r="AA304" s="63"/>
      <c r="AB304" s="63"/>
      <c r="AC304" s="63"/>
    </row>
    <row r="305" spans="1:29" s="4" customFormat="1" x14ac:dyDescent="0.2">
      <c r="A305" s="61"/>
      <c r="B305" s="61"/>
      <c r="D305" s="62"/>
      <c r="E305" s="62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X305" s="63"/>
      <c r="Y305" s="63"/>
      <c r="Z305" s="63"/>
      <c r="AA305" s="63"/>
      <c r="AB305" s="63"/>
      <c r="AC305" s="63"/>
    </row>
    <row r="306" spans="1:29" s="4" customFormat="1" x14ac:dyDescent="0.2">
      <c r="A306" s="61"/>
      <c r="B306" s="61"/>
      <c r="D306" s="62"/>
      <c r="E306" s="62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X306" s="63"/>
      <c r="Y306" s="63"/>
      <c r="Z306" s="63"/>
      <c r="AA306" s="63"/>
      <c r="AB306" s="63"/>
      <c r="AC306" s="63"/>
    </row>
    <row r="307" spans="1:29" s="4" customFormat="1" x14ac:dyDescent="0.2">
      <c r="A307" s="61"/>
      <c r="B307" s="61"/>
      <c r="D307" s="62"/>
      <c r="E307" s="62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X307" s="63"/>
      <c r="Y307" s="63"/>
      <c r="Z307" s="63"/>
      <c r="AA307" s="63"/>
      <c r="AB307" s="63"/>
      <c r="AC307" s="63"/>
    </row>
    <row r="308" spans="1:29" s="4" customFormat="1" x14ac:dyDescent="0.2">
      <c r="A308" s="61"/>
      <c r="B308" s="61"/>
      <c r="D308" s="62"/>
      <c r="E308" s="62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X308" s="63"/>
      <c r="Y308" s="63"/>
      <c r="Z308" s="63"/>
      <c r="AA308" s="63"/>
      <c r="AB308" s="63"/>
      <c r="AC308" s="63"/>
    </row>
    <row r="309" spans="1:29" s="4" customFormat="1" x14ac:dyDescent="0.2">
      <c r="A309" s="61"/>
      <c r="B309" s="61"/>
      <c r="D309" s="62"/>
      <c r="E309" s="62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X309" s="63"/>
      <c r="Y309" s="63"/>
      <c r="Z309" s="63"/>
      <c r="AA309" s="63"/>
      <c r="AB309" s="63"/>
      <c r="AC309" s="63"/>
    </row>
    <row r="310" spans="1:29" s="4" customFormat="1" x14ac:dyDescent="0.2">
      <c r="A310" s="61"/>
      <c r="B310" s="61"/>
      <c r="D310" s="62"/>
      <c r="E310" s="62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X310" s="63"/>
      <c r="Y310" s="63"/>
      <c r="Z310" s="63"/>
      <c r="AA310" s="63"/>
      <c r="AB310" s="63"/>
      <c r="AC310" s="63"/>
    </row>
    <row r="311" spans="1:29" s="4" customFormat="1" x14ac:dyDescent="0.2">
      <c r="A311" s="61"/>
      <c r="B311" s="61"/>
      <c r="D311" s="62"/>
      <c r="E311" s="62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X311" s="63"/>
      <c r="Y311" s="63"/>
      <c r="Z311" s="63"/>
      <c r="AA311" s="63"/>
      <c r="AB311" s="63"/>
      <c r="AC311" s="63"/>
    </row>
    <row r="312" spans="1:29" s="4" customFormat="1" x14ac:dyDescent="0.2">
      <c r="A312" s="61"/>
      <c r="B312" s="61"/>
      <c r="D312" s="62"/>
      <c r="E312" s="62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X312" s="63"/>
      <c r="Y312" s="63"/>
      <c r="Z312" s="63"/>
      <c r="AA312" s="63"/>
      <c r="AB312" s="63"/>
      <c r="AC312" s="63"/>
    </row>
    <row r="313" spans="1:29" s="4" customFormat="1" x14ac:dyDescent="0.2">
      <c r="A313" s="61"/>
      <c r="B313" s="61"/>
      <c r="D313" s="62"/>
      <c r="E313" s="62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X313" s="63"/>
      <c r="Y313" s="63"/>
      <c r="Z313" s="63"/>
      <c r="AA313" s="63"/>
      <c r="AB313" s="63"/>
      <c r="AC313" s="63"/>
    </row>
    <row r="314" spans="1:29" s="4" customFormat="1" x14ac:dyDescent="0.2">
      <c r="A314" s="61"/>
      <c r="B314" s="61"/>
      <c r="D314" s="62"/>
      <c r="E314" s="62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X314" s="63"/>
      <c r="Y314" s="63"/>
      <c r="Z314" s="63"/>
      <c r="AA314" s="63"/>
      <c r="AB314" s="63"/>
      <c r="AC314" s="63"/>
    </row>
    <row r="315" spans="1:29" s="4" customFormat="1" x14ac:dyDescent="0.2">
      <c r="A315" s="61"/>
      <c r="B315" s="61"/>
      <c r="D315" s="62"/>
      <c r="E315" s="62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X315" s="63"/>
      <c r="Y315" s="63"/>
      <c r="Z315" s="63"/>
      <c r="AA315" s="63"/>
      <c r="AB315" s="63"/>
      <c r="AC315" s="63"/>
    </row>
    <row r="316" spans="1:29" s="4" customFormat="1" x14ac:dyDescent="0.2">
      <c r="A316" s="61"/>
      <c r="B316" s="61"/>
      <c r="D316" s="62"/>
      <c r="E316" s="62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X316" s="63"/>
      <c r="Y316" s="63"/>
      <c r="Z316" s="63"/>
      <c r="AA316" s="63"/>
      <c r="AB316" s="63"/>
      <c r="AC316" s="63"/>
    </row>
    <row r="317" spans="1:29" s="4" customFormat="1" x14ac:dyDescent="0.2">
      <c r="A317" s="61"/>
      <c r="B317" s="61"/>
      <c r="D317" s="62"/>
      <c r="E317" s="62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X317" s="63"/>
      <c r="Y317" s="63"/>
      <c r="Z317" s="63"/>
      <c r="AA317" s="63"/>
      <c r="AB317" s="63"/>
      <c r="AC317" s="63"/>
    </row>
    <row r="318" spans="1:29" s="4" customFormat="1" x14ac:dyDescent="0.2">
      <c r="A318" s="61"/>
      <c r="B318" s="61"/>
      <c r="D318" s="62"/>
      <c r="E318" s="62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X318" s="63"/>
      <c r="Y318" s="63"/>
      <c r="Z318" s="63"/>
      <c r="AA318" s="63"/>
      <c r="AB318" s="63"/>
      <c r="AC318" s="63"/>
    </row>
    <row r="319" spans="1:29" s="4" customFormat="1" x14ac:dyDescent="0.2">
      <c r="A319" s="61"/>
      <c r="B319" s="61"/>
      <c r="D319" s="62"/>
      <c r="E319" s="62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X319" s="63"/>
      <c r="Y319" s="63"/>
      <c r="Z319" s="63"/>
      <c r="AA319" s="63"/>
      <c r="AB319" s="63"/>
      <c r="AC319" s="63"/>
    </row>
    <row r="320" spans="1:29" s="4" customFormat="1" x14ac:dyDescent="0.2">
      <c r="A320" s="61"/>
      <c r="B320" s="61"/>
      <c r="D320" s="62"/>
      <c r="E320" s="62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X320" s="63"/>
      <c r="Y320" s="63"/>
      <c r="Z320" s="63"/>
      <c r="AA320" s="63"/>
      <c r="AB320" s="63"/>
      <c r="AC320" s="63"/>
    </row>
    <row r="321" spans="1:29" s="4" customFormat="1" x14ac:dyDescent="0.2">
      <c r="A321" s="61"/>
      <c r="B321" s="61"/>
      <c r="D321" s="62"/>
      <c r="E321" s="62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X321" s="63"/>
      <c r="Y321" s="63"/>
      <c r="Z321" s="63"/>
      <c r="AA321" s="63"/>
      <c r="AB321" s="63"/>
      <c r="AC321" s="63"/>
    </row>
    <row r="322" spans="1:29" s="4" customFormat="1" x14ac:dyDescent="0.2">
      <c r="A322" s="61"/>
      <c r="B322" s="61"/>
      <c r="D322" s="62"/>
      <c r="E322" s="62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X322" s="63"/>
      <c r="Y322" s="63"/>
      <c r="Z322" s="63"/>
      <c r="AA322" s="63"/>
      <c r="AB322" s="63"/>
      <c r="AC322" s="63"/>
    </row>
    <row r="323" spans="1:29" s="4" customFormat="1" x14ac:dyDescent="0.2">
      <c r="A323" s="61"/>
      <c r="B323" s="61"/>
      <c r="D323" s="62"/>
      <c r="E323" s="62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X323" s="63"/>
      <c r="Y323" s="63"/>
      <c r="Z323" s="63"/>
      <c r="AA323" s="63"/>
      <c r="AB323" s="63"/>
      <c r="AC323" s="63"/>
    </row>
    <row r="324" spans="1:29" s="4" customFormat="1" x14ac:dyDescent="0.2">
      <c r="A324" s="61"/>
      <c r="B324" s="61"/>
      <c r="D324" s="62"/>
      <c r="E324" s="62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X324" s="63"/>
      <c r="Y324" s="63"/>
      <c r="Z324" s="63"/>
      <c r="AA324" s="63"/>
      <c r="AB324" s="63"/>
      <c r="AC324" s="63"/>
    </row>
    <row r="325" spans="1:29" s="4" customFormat="1" x14ac:dyDescent="0.2">
      <c r="A325" s="61"/>
      <c r="B325" s="61"/>
      <c r="D325" s="62"/>
      <c r="E325" s="62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X325" s="63"/>
      <c r="Y325" s="63"/>
      <c r="Z325" s="63"/>
      <c r="AA325" s="63"/>
      <c r="AB325" s="63"/>
      <c r="AC325" s="63"/>
    </row>
    <row r="326" spans="1:29" s="4" customFormat="1" x14ac:dyDescent="0.2">
      <c r="A326" s="61"/>
      <c r="B326" s="61"/>
      <c r="D326" s="62"/>
      <c r="E326" s="62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X326" s="63"/>
      <c r="Y326" s="63"/>
      <c r="Z326" s="63"/>
      <c r="AA326" s="63"/>
      <c r="AB326" s="63"/>
      <c r="AC326" s="63"/>
    </row>
    <row r="327" spans="1:29" s="4" customFormat="1" x14ac:dyDescent="0.2">
      <c r="A327" s="61"/>
      <c r="B327" s="61"/>
      <c r="D327" s="62"/>
      <c r="E327" s="62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X327" s="63"/>
      <c r="Y327" s="63"/>
      <c r="Z327" s="63"/>
      <c r="AA327" s="63"/>
      <c r="AB327" s="63"/>
      <c r="AC327" s="63"/>
    </row>
    <row r="328" spans="1:29" s="4" customFormat="1" x14ac:dyDescent="0.2">
      <c r="A328" s="61"/>
      <c r="B328" s="61"/>
      <c r="D328" s="62"/>
      <c r="E328" s="62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X328" s="63"/>
      <c r="Y328" s="63"/>
      <c r="Z328" s="63"/>
      <c r="AA328" s="63"/>
      <c r="AB328" s="63"/>
      <c r="AC328" s="63"/>
    </row>
    <row r="329" spans="1:29" s="4" customFormat="1" x14ac:dyDescent="0.2">
      <c r="A329" s="61"/>
      <c r="B329" s="61"/>
      <c r="D329" s="62"/>
      <c r="E329" s="62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X329" s="63"/>
      <c r="Y329" s="63"/>
      <c r="Z329" s="63"/>
      <c r="AA329" s="63"/>
      <c r="AB329" s="63"/>
      <c r="AC329" s="63"/>
    </row>
    <row r="330" spans="1:29" s="4" customFormat="1" x14ac:dyDescent="0.2">
      <c r="A330" s="61"/>
      <c r="B330" s="61"/>
      <c r="D330" s="62"/>
      <c r="E330" s="62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X330" s="63"/>
      <c r="Y330" s="63"/>
      <c r="Z330" s="63"/>
      <c r="AA330" s="63"/>
      <c r="AB330" s="63"/>
      <c r="AC330" s="63"/>
    </row>
    <row r="331" spans="1:29" s="4" customFormat="1" x14ac:dyDescent="0.2">
      <c r="A331" s="61"/>
      <c r="B331" s="61"/>
      <c r="D331" s="62"/>
      <c r="E331" s="62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X331" s="63"/>
      <c r="Y331" s="63"/>
      <c r="Z331" s="63"/>
      <c r="AA331" s="63"/>
      <c r="AB331" s="63"/>
      <c r="AC331" s="63"/>
    </row>
    <row r="332" spans="1:29" s="4" customFormat="1" x14ac:dyDescent="0.2">
      <c r="A332" s="61"/>
      <c r="B332" s="61"/>
      <c r="D332" s="62"/>
      <c r="E332" s="62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X332" s="63"/>
      <c r="Y332" s="63"/>
      <c r="Z332" s="63"/>
      <c r="AA332" s="63"/>
      <c r="AB332" s="63"/>
      <c r="AC332" s="63"/>
    </row>
    <row r="333" spans="1:29" s="4" customFormat="1" x14ac:dyDescent="0.2">
      <c r="A333" s="61"/>
      <c r="B333" s="61"/>
      <c r="D333" s="62"/>
      <c r="E333" s="62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X333" s="63"/>
      <c r="Y333" s="63"/>
      <c r="Z333" s="63"/>
      <c r="AA333" s="63"/>
      <c r="AB333" s="63"/>
      <c r="AC333" s="63"/>
    </row>
    <row r="334" spans="1:29" s="4" customFormat="1" x14ac:dyDescent="0.2">
      <c r="A334" s="61"/>
      <c r="B334" s="61"/>
      <c r="D334" s="62"/>
      <c r="E334" s="62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X334" s="63"/>
      <c r="Y334" s="63"/>
      <c r="Z334" s="63"/>
      <c r="AA334" s="63"/>
      <c r="AB334" s="63"/>
      <c r="AC334" s="63"/>
    </row>
    <row r="335" spans="1:29" s="4" customFormat="1" x14ac:dyDescent="0.2">
      <c r="A335" s="61"/>
      <c r="B335" s="61"/>
      <c r="D335" s="62"/>
      <c r="E335" s="62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X335" s="63"/>
      <c r="Y335" s="63"/>
      <c r="Z335" s="63"/>
      <c r="AA335" s="63"/>
      <c r="AB335" s="63"/>
      <c r="AC335" s="63"/>
    </row>
    <row r="336" spans="1:29" s="4" customFormat="1" x14ac:dyDescent="0.2">
      <c r="A336" s="61"/>
      <c r="B336" s="61"/>
      <c r="D336" s="62"/>
      <c r="E336" s="62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X336" s="63"/>
      <c r="Y336" s="63"/>
      <c r="Z336" s="63"/>
      <c r="AA336" s="63"/>
      <c r="AB336" s="63"/>
      <c r="AC336" s="63"/>
    </row>
    <row r="337" spans="1:29" s="4" customFormat="1" x14ac:dyDescent="0.2">
      <c r="A337" s="61"/>
      <c r="B337" s="61"/>
      <c r="D337" s="62"/>
      <c r="E337" s="62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X337" s="63"/>
      <c r="Y337" s="63"/>
      <c r="Z337" s="63"/>
      <c r="AA337" s="63"/>
      <c r="AB337" s="63"/>
      <c r="AC337" s="63"/>
    </row>
    <row r="338" spans="1:29" s="4" customFormat="1" x14ac:dyDescent="0.2">
      <c r="A338" s="61"/>
      <c r="B338" s="61"/>
      <c r="D338" s="62"/>
      <c r="E338" s="62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X338" s="63"/>
      <c r="Y338" s="63"/>
      <c r="Z338" s="63"/>
      <c r="AA338" s="63"/>
      <c r="AB338" s="63"/>
      <c r="AC338" s="63"/>
    </row>
    <row r="339" spans="1:29" s="4" customFormat="1" x14ac:dyDescent="0.2">
      <c r="A339" s="61"/>
      <c r="B339" s="61"/>
      <c r="D339" s="62"/>
      <c r="E339" s="62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X339" s="63"/>
      <c r="Y339" s="63"/>
      <c r="Z339" s="63"/>
      <c r="AA339" s="63"/>
      <c r="AB339" s="63"/>
      <c r="AC339" s="63"/>
    </row>
    <row r="340" spans="1:29" s="4" customFormat="1" x14ac:dyDescent="0.2">
      <c r="A340" s="61"/>
      <c r="B340" s="61"/>
      <c r="D340" s="62"/>
      <c r="E340" s="62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X340" s="63"/>
      <c r="Y340" s="63"/>
      <c r="Z340" s="63"/>
      <c r="AA340" s="63"/>
      <c r="AB340" s="63"/>
      <c r="AC340" s="63"/>
    </row>
    <row r="341" spans="1:29" s="4" customFormat="1" x14ac:dyDescent="0.2">
      <c r="A341" s="61"/>
      <c r="B341" s="61"/>
      <c r="D341" s="62"/>
      <c r="E341" s="62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X341" s="63"/>
      <c r="Y341" s="63"/>
      <c r="Z341" s="63"/>
      <c r="AA341" s="63"/>
      <c r="AB341" s="63"/>
      <c r="AC341" s="63"/>
    </row>
    <row r="342" spans="1:29" s="4" customFormat="1" x14ac:dyDescent="0.2">
      <c r="A342" s="61"/>
      <c r="B342" s="61"/>
      <c r="D342" s="62"/>
      <c r="E342" s="62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X342" s="63"/>
      <c r="Y342" s="63"/>
      <c r="Z342" s="63"/>
      <c r="AA342" s="63"/>
      <c r="AB342" s="63"/>
      <c r="AC342" s="63"/>
    </row>
    <row r="343" spans="1:29" s="4" customFormat="1" x14ac:dyDescent="0.2">
      <c r="A343" s="61"/>
      <c r="B343" s="61"/>
      <c r="D343" s="62"/>
      <c r="E343" s="62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X343" s="63"/>
      <c r="Y343" s="63"/>
      <c r="Z343" s="63"/>
      <c r="AA343" s="63"/>
      <c r="AB343" s="63"/>
      <c r="AC343" s="63"/>
    </row>
    <row r="344" spans="1:29" s="4" customFormat="1" x14ac:dyDescent="0.2">
      <c r="A344" s="61"/>
      <c r="B344" s="61"/>
      <c r="D344" s="62"/>
      <c r="E344" s="62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X344" s="63"/>
      <c r="Y344" s="63"/>
      <c r="Z344" s="63"/>
      <c r="AA344" s="63"/>
      <c r="AB344" s="63"/>
      <c r="AC344" s="63"/>
    </row>
    <row r="345" spans="1:29" s="4" customFormat="1" x14ac:dyDescent="0.2">
      <c r="A345" s="61"/>
      <c r="B345" s="61"/>
      <c r="D345" s="62"/>
      <c r="E345" s="62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X345" s="63"/>
      <c r="Y345" s="63"/>
      <c r="Z345" s="63"/>
      <c r="AA345" s="63"/>
      <c r="AB345" s="63"/>
      <c r="AC345" s="63"/>
    </row>
    <row r="346" spans="1:29" s="4" customFormat="1" x14ac:dyDescent="0.2">
      <c r="A346" s="61"/>
      <c r="B346" s="61"/>
      <c r="D346" s="62"/>
      <c r="E346" s="62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X346" s="63"/>
      <c r="Y346" s="63"/>
      <c r="Z346" s="63"/>
      <c r="AA346" s="63"/>
      <c r="AB346" s="63"/>
      <c r="AC346" s="63"/>
    </row>
    <row r="347" spans="1:29" s="4" customFormat="1" x14ac:dyDescent="0.2">
      <c r="A347" s="61"/>
      <c r="B347" s="61"/>
      <c r="D347" s="62"/>
      <c r="E347" s="62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X347" s="63"/>
      <c r="Y347" s="63"/>
      <c r="Z347" s="63"/>
      <c r="AA347" s="63"/>
      <c r="AB347" s="63"/>
      <c r="AC347" s="63"/>
    </row>
    <row r="348" spans="1:29" s="4" customFormat="1" x14ac:dyDescent="0.2">
      <c r="A348" s="61"/>
      <c r="B348" s="61"/>
      <c r="D348" s="62"/>
      <c r="E348" s="62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X348" s="63"/>
      <c r="Y348" s="63"/>
      <c r="Z348" s="63"/>
      <c r="AA348" s="63"/>
      <c r="AB348" s="63"/>
      <c r="AC348" s="63"/>
    </row>
    <row r="349" spans="1:29" s="4" customFormat="1" x14ac:dyDescent="0.2">
      <c r="A349" s="61"/>
      <c r="B349" s="61"/>
      <c r="D349" s="62"/>
      <c r="E349" s="62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X349" s="63"/>
      <c r="Y349" s="63"/>
      <c r="Z349" s="63"/>
      <c r="AA349" s="63"/>
      <c r="AB349" s="63"/>
      <c r="AC349" s="63"/>
    </row>
    <row r="350" spans="1:29" s="4" customFormat="1" x14ac:dyDescent="0.2">
      <c r="A350" s="61"/>
      <c r="B350" s="61"/>
      <c r="D350" s="62"/>
      <c r="E350" s="62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X350" s="63"/>
      <c r="Y350" s="63"/>
      <c r="Z350" s="63"/>
      <c r="AA350" s="63"/>
      <c r="AB350" s="63"/>
      <c r="AC350" s="63"/>
    </row>
    <row r="351" spans="1:29" s="4" customFormat="1" x14ac:dyDescent="0.2">
      <c r="A351" s="61"/>
      <c r="B351" s="61"/>
      <c r="D351" s="62"/>
      <c r="E351" s="62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X351" s="63"/>
      <c r="Y351" s="63"/>
      <c r="Z351" s="63"/>
      <c r="AA351" s="63"/>
      <c r="AB351" s="63"/>
      <c r="AC351" s="63"/>
    </row>
    <row r="352" spans="1:29" s="4" customFormat="1" x14ac:dyDescent="0.2">
      <c r="A352" s="61"/>
      <c r="B352" s="61"/>
      <c r="D352" s="62"/>
      <c r="E352" s="62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X352" s="63"/>
      <c r="Y352" s="63"/>
      <c r="Z352" s="63"/>
      <c r="AA352" s="63"/>
      <c r="AB352" s="63"/>
      <c r="AC352" s="63"/>
    </row>
    <row r="353" spans="1:29" s="4" customFormat="1" x14ac:dyDescent="0.2">
      <c r="A353" s="61"/>
      <c r="B353" s="61"/>
      <c r="D353" s="62"/>
      <c r="E353" s="62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X353" s="63"/>
      <c r="Y353" s="63"/>
      <c r="Z353" s="63"/>
      <c r="AA353" s="63"/>
      <c r="AB353" s="63"/>
      <c r="AC353" s="63"/>
    </row>
    <row r="354" spans="1:29" s="4" customFormat="1" x14ac:dyDescent="0.2">
      <c r="A354" s="61"/>
      <c r="B354" s="61"/>
      <c r="D354" s="62"/>
      <c r="E354" s="62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X354" s="63"/>
      <c r="Y354" s="63"/>
      <c r="Z354" s="63"/>
      <c r="AA354" s="63"/>
      <c r="AB354" s="63"/>
      <c r="AC354" s="63"/>
    </row>
    <row r="355" spans="1:29" s="4" customFormat="1" x14ac:dyDescent="0.2">
      <c r="A355" s="61"/>
      <c r="B355" s="61"/>
      <c r="D355" s="62"/>
      <c r="E355" s="62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X355" s="63"/>
      <c r="Y355" s="63"/>
      <c r="Z355" s="63"/>
      <c r="AA355" s="63"/>
      <c r="AB355" s="63"/>
      <c r="AC355" s="63"/>
    </row>
    <row r="356" spans="1:29" s="4" customFormat="1" x14ac:dyDescent="0.2">
      <c r="A356" s="61"/>
      <c r="B356" s="61"/>
      <c r="D356" s="62"/>
      <c r="E356" s="62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X356" s="63"/>
      <c r="Y356" s="63"/>
      <c r="Z356" s="63"/>
      <c r="AA356" s="63"/>
      <c r="AB356" s="63"/>
      <c r="AC356" s="63"/>
    </row>
    <row r="357" spans="1:29" s="4" customFormat="1" x14ac:dyDescent="0.2">
      <c r="A357" s="61"/>
      <c r="B357" s="61"/>
      <c r="D357" s="62"/>
      <c r="E357" s="62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X357" s="63"/>
      <c r="Y357" s="63"/>
      <c r="Z357" s="63"/>
      <c r="AA357" s="63"/>
      <c r="AB357" s="63"/>
      <c r="AC357" s="63"/>
    </row>
    <row r="358" spans="1:29" s="4" customFormat="1" x14ac:dyDescent="0.2">
      <c r="A358" s="61"/>
      <c r="B358" s="61"/>
      <c r="D358" s="62"/>
      <c r="E358" s="62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X358" s="63"/>
      <c r="Y358" s="63"/>
      <c r="Z358" s="63"/>
      <c r="AA358" s="63"/>
      <c r="AB358" s="63"/>
      <c r="AC358" s="63"/>
    </row>
    <row r="359" spans="1:29" s="4" customFormat="1" x14ac:dyDescent="0.2">
      <c r="A359" s="61"/>
      <c r="B359" s="61"/>
      <c r="D359" s="62"/>
      <c r="E359" s="62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X359" s="63"/>
      <c r="Y359" s="63"/>
      <c r="Z359" s="63"/>
      <c r="AA359" s="63"/>
      <c r="AB359" s="63"/>
      <c r="AC359" s="63"/>
    </row>
    <row r="360" spans="1:29" s="4" customFormat="1" x14ac:dyDescent="0.2">
      <c r="A360" s="61"/>
      <c r="B360" s="61"/>
      <c r="D360" s="62"/>
      <c r="E360" s="62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X360" s="63"/>
      <c r="Y360" s="63"/>
      <c r="Z360" s="63"/>
      <c r="AA360" s="63"/>
      <c r="AB360" s="63"/>
      <c r="AC360" s="63"/>
    </row>
    <row r="361" spans="1:29" s="4" customFormat="1" x14ac:dyDescent="0.2">
      <c r="A361" s="61"/>
      <c r="B361" s="61"/>
      <c r="D361" s="62"/>
      <c r="E361" s="62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X361" s="63"/>
      <c r="Y361" s="63"/>
      <c r="Z361" s="63"/>
      <c r="AA361" s="63"/>
      <c r="AB361" s="63"/>
      <c r="AC361" s="63"/>
    </row>
    <row r="362" spans="1:29" s="4" customFormat="1" x14ac:dyDescent="0.2">
      <c r="A362" s="61"/>
      <c r="B362" s="61"/>
      <c r="D362" s="62"/>
      <c r="E362" s="62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X362" s="63"/>
      <c r="Y362" s="63"/>
      <c r="Z362" s="63"/>
      <c r="AA362" s="63"/>
      <c r="AB362" s="63"/>
      <c r="AC362" s="63"/>
    </row>
    <row r="363" spans="1:29" s="4" customFormat="1" x14ac:dyDescent="0.2">
      <c r="A363" s="61"/>
      <c r="B363" s="61"/>
      <c r="D363" s="62"/>
      <c r="E363" s="62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X363" s="63"/>
      <c r="Y363" s="63"/>
      <c r="Z363" s="63"/>
      <c r="AA363" s="63"/>
      <c r="AB363" s="63"/>
      <c r="AC363" s="63"/>
    </row>
    <row r="364" spans="1:29" s="4" customFormat="1" x14ac:dyDescent="0.2">
      <c r="A364" s="61"/>
      <c r="B364" s="61"/>
      <c r="D364" s="62"/>
      <c r="E364" s="62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X364" s="63"/>
      <c r="Y364" s="63"/>
      <c r="Z364" s="63"/>
      <c r="AA364" s="63"/>
      <c r="AB364" s="63"/>
      <c r="AC364" s="63"/>
    </row>
    <row r="365" spans="1:29" s="4" customFormat="1" x14ac:dyDescent="0.2">
      <c r="A365" s="61"/>
      <c r="B365" s="61"/>
      <c r="D365" s="62"/>
      <c r="E365" s="62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X365" s="63"/>
      <c r="Y365" s="63"/>
      <c r="Z365" s="63"/>
      <c r="AA365" s="63"/>
      <c r="AB365" s="63"/>
      <c r="AC365" s="63"/>
    </row>
    <row r="366" spans="1:29" s="4" customFormat="1" x14ac:dyDescent="0.2">
      <c r="A366" s="61"/>
      <c r="B366" s="61"/>
      <c r="D366" s="62"/>
      <c r="E366" s="62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X366" s="63"/>
      <c r="Y366" s="63"/>
      <c r="Z366" s="63"/>
      <c r="AA366" s="63"/>
      <c r="AB366" s="63"/>
      <c r="AC366" s="63"/>
    </row>
    <row r="367" spans="1:29" s="4" customFormat="1" x14ac:dyDescent="0.2">
      <c r="A367" s="61"/>
      <c r="B367" s="61"/>
      <c r="D367" s="62"/>
      <c r="E367" s="62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X367" s="63"/>
      <c r="Y367" s="63"/>
      <c r="Z367" s="63"/>
      <c r="AA367" s="63"/>
      <c r="AB367" s="63"/>
      <c r="AC367" s="63"/>
    </row>
    <row r="368" spans="1:29" s="4" customFormat="1" x14ac:dyDescent="0.2">
      <c r="A368" s="61"/>
      <c r="B368" s="61"/>
      <c r="D368" s="62"/>
      <c r="E368" s="62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X368" s="63"/>
      <c r="Y368" s="63"/>
      <c r="Z368" s="63"/>
      <c r="AA368" s="63"/>
      <c r="AB368" s="63"/>
      <c r="AC368" s="63"/>
    </row>
    <row r="369" spans="1:29" s="4" customFormat="1" x14ac:dyDescent="0.2">
      <c r="A369" s="61"/>
      <c r="B369" s="61"/>
      <c r="D369" s="62"/>
      <c r="E369" s="62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X369" s="63"/>
      <c r="Y369" s="63"/>
      <c r="Z369" s="63"/>
      <c r="AA369" s="63"/>
      <c r="AB369" s="63"/>
      <c r="AC369" s="63"/>
    </row>
    <row r="370" spans="1:29" s="4" customFormat="1" x14ac:dyDescent="0.2">
      <c r="A370" s="61"/>
      <c r="B370" s="61"/>
      <c r="D370" s="62"/>
      <c r="E370" s="62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X370" s="63"/>
      <c r="Y370" s="63"/>
      <c r="Z370" s="63"/>
      <c r="AA370" s="63"/>
      <c r="AB370" s="63"/>
      <c r="AC370" s="63"/>
    </row>
    <row r="371" spans="1:29" s="4" customFormat="1" x14ac:dyDescent="0.2">
      <c r="A371" s="61"/>
      <c r="B371" s="61"/>
      <c r="D371" s="62"/>
      <c r="E371" s="62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X371" s="63"/>
      <c r="Y371" s="63"/>
      <c r="Z371" s="63"/>
      <c r="AA371" s="63"/>
      <c r="AB371" s="63"/>
      <c r="AC371" s="63"/>
    </row>
    <row r="372" spans="1:29" s="4" customFormat="1" x14ac:dyDescent="0.2">
      <c r="A372" s="61"/>
      <c r="B372" s="61"/>
      <c r="D372" s="62"/>
      <c r="E372" s="62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X372" s="63"/>
      <c r="Y372" s="63"/>
      <c r="Z372" s="63"/>
      <c r="AA372" s="63"/>
      <c r="AB372" s="63"/>
      <c r="AC372" s="63"/>
    </row>
    <row r="373" spans="1:29" s="4" customFormat="1" x14ac:dyDescent="0.2">
      <c r="A373" s="61"/>
      <c r="B373" s="61"/>
      <c r="D373" s="62"/>
      <c r="E373" s="62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X373" s="63"/>
      <c r="Y373" s="63"/>
      <c r="Z373" s="63"/>
      <c r="AA373" s="63"/>
      <c r="AB373" s="63"/>
      <c r="AC373" s="63"/>
    </row>
    <row r="374" spans="1:29" s="4" customFormat="1" x14ac:dyDescent="0.2">
      <c r="A374" s="61"/>
      <c r="B374" s="61"/>
      <c r="D374" s="62"/>
      <c r="E374" s="62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X374" s="63"/>
      <c r="Y374" s="63"/>
      <c r="Z374" s="63"/>
      <c r="AA374" s="63"/>
      <c r="AB374" s="63"/>
      <c r="AC374" s="63"/>
    </row>
    <row r="375" spans="1:29" s="4" customFormat="1" x14ac:dyDescent="0.2">
      <c r="A375" s="61"/>
      <c r="B375" s="61"/>
      <c r="D375" s="62"/>
      <c r="E375" s="62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X375" s="63"/>
      <c r="Y375" s="63"/>
      <c r="Z375" s="63"/>
      <c r="AA375" s="63"/>
      <c r="AB375" s="63"/>
      <c r="AC375" s="63"/>
    </row>
    <row r="376" spans="1:29" s="4" customFormat="1" x14ac:dyDescent="0.2">
      <c r="A376" s="61"/>
      <c r="B376" s="61"/>
      <c r="D376" s="62"/>
      <c r="E376" s="62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X376" s="63"/>
      <c r="Y376" s="63"/>
      <c r="Z376" s="63"/>
      <c r="AA376" s="63"/>
      <c r="AB376" s="63"/>
      <c r="AC376" s="63"/>
    </row>
    <row r="377" spans="1:29" s="4" customFormat="1" x14ac:dyDescent="0.2">
      <c r="A377" s="61"/>
      <c r="B377" s="61"/>
      <c r="D377" s="62"/>
      <c r="E377" s="62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X377" s="63"/>
      <c r="Y377" s="63"/>
      <c r="Z377" s="63"/>
      <c r="AA377" s="63"/>
      <c r="AB377" s="63"/>
      <c r="AC377" s="63"/>
    </row>
    <row r="378" spans="1:29" s="4" customFormat="1" x14ac:dyDescent="0.2">
      <c r="A378" s="61"/>
      <c r="B378" s="61"/>
      <c r="D378" s="62"/>
      <c r="E378" s="62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X378" s="63"/>
      <c r="Y378" s="63"/>
      <c r="Z378" s="63"/>
      <c r="AA378" s="63"/>
      <c r="AB378" s="63"/>
      <c r="AC378" s="63"/>
    </row>
    <row r="379" spans="1:29" s="4" customFormat="1" x14ac:dyDescent="0.2">
      <c r="A379" s="61"/>
      <c r="B379" s="61"/>
      <c r="D379" s="62"/>
      <c r="E379" s="62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X379" s="63"/>
      <c r="Y379" s="63"/>
      <c r="Z379" s="63"/>
      <c r="AA379" s="63"/>
      <c r="AB379" s="63"/>
      <c r="AC379" s="63"/>
    </row>
    <row r="380" spans="1:29" s="4" customFormat="1" x14ac:dyDescent="0.2">
      <c r="A380" s="61"/>
      <c r="B380" s="61"/>
      <c r="D380" s="62"/>
      <c r="E380" s="62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X380" s="63"/>
      <c r="Y380" s="63"/>
      <c r="Z380" s="63"/>
      <c r="AA380" s="63"/>
      <c r="AB380" s="63"/>
      <c r="AC380" s="63"/>
    </row>
    <row r="381" spans="1:29" s="4" customFormat="1" x14ac:dyDescent="0.2">
      <c r="A381" s="61"/>
      <c r="B381" s="61"/>
      <c r="D381" s="62"/>
      <c r="E381" s="62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X381" s="63"/>
      <c r="Y381" s="63"/>
      <c r="Z381" s="63"/>
      <c r="AA381" s="63"/>
      <c r="AB381" s="63"/>
      <c r="AC381" s="63"/>
    </row>
    <row r="382" spans="1:29" s="4" customFormat="1" x14ac:dyDescent="0.2">
      <c r="A382" s="61"/>
      <c r="B382" s="61"/>
      <c r="D382" s="62"/>
      <c r="E382" s="62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X382" s="63"/>
      <c r="Y382" s="63"/>
      <c r="Z382" s="63"/>
      <c r="AA382" s="63"/>
      <c r="AB382" s="63"/>
      <c r="AC382" s="63"/>
    </row>
    <row r="383" spans="1:29" s="4" customFormat="1" x14ac:dyDescent="0.2">
      <c r="A383" s="61"/>
      <c r="B383" s="61"/>
      <c r="D383" s="62"/>
      <c r="E383" s="62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X383" s="63"/>
      <c r="Y383" s="63"/>
      <c r="Z383" s="63"/>
      <c r="AA383" s="63"/>
      <c r="AB383" s="63"/>
      <c r="AC383" s="63"/>
    </row>
    <row r="384" spans="1:29" s="4" customFormat="1" x14ac:dyDescent="0.2">
      <c r="A384" s="61"/>
      <c r="B384" s="61"/>
      <c r="D384" s="62"/>
      <c r="E384" s="62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X384" s="63"/>
      <c r="Y384" s="63"/>
      <c r="Z384" s="63"/>
      <c r="AA384" s="63"/>
      <c r="AB384" s="63"/>
      <c r="AC384" s="63"/>
    </row>
    <row r="385" spans="1:29" s="4" customFormat="1" x14ac:dyDescent="0.2">
      <c r="A385" s="61"/>
      <c r="B385" s="61"/>
      <c r="D385" s="62"/>
      <c r="E385" s="62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X385" s="63"/>
      <c r="Y385" s="63"/>
      <c r="Z385" s="63"/>
      <c r="AA385" s="63"/>
      <c r="AB385" s="63"/>
      <c r="AC385" s="63"/>
    </row>
    <row r="386" spans="1:29" s="4" customFormat="1" x14ac:dyDescent="0.2">
      <c r="A386" s="61"/>
      <c r="B386" s="61"/>
      <c r="D386" s="62"/>
      <c r="E386" s="62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X386" s="63"/>
      <c r="Y386" s="63"/>
      <c r="Z386" s="63"/>
      <c r="AA386" s="63"/>
      <c r="AB386" s="63"/>
      <c r="AC386" s="63"/>
    </row>
    <row r="387" spans="1:29" s="4" customFormat="1" x14ac:dyDescent="0.2">
      <c r="A387" s="61"/>
      <c r="B387" s="61"/>
      <c r="D387" s="62"/>
      <c r="E387" s="62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X387" s="63"/>
      <c r="Y387" s="63"/>
      <c r="Z387" s="63"/>
      <c r="AA387" s="63"/>
      <c r="AB387" s="63"/>
      <c r="AC387" s="63"/>
    </row>
    <row r="388" spans="1:29" s="4" customFormat="1" x14ac:dyDescent="0.2">
      <c r="A388" s="61"/>
      <c r="B388" s="61"/>
      <c r="D388" s="62"/>
      <c r="E388" s="62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X388" s="63"/>
      <c r="Y388" s="63"/>
      <c r="Z388" s="63"/>
      <c r="AA388" s="63"/>
      <c r="AB388" s="63"/>
      <c r="AC388" s="63"/>
    </row>
    <row r="389" spans="1:29" s="4" customFormat="1" x14ac:dyDescent="0.2">
      <c r="A389" s="61"/>
      <c r="B389" s="61"/>
      <c r="D389" s="62"/>
      <c r="E389" s="62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X389" s="63"/>
      <c r="Y389" s="63"/>
      <c r="Z389" s="63"/>
      <c r="AA389" s="63"/>
      <c r="AB389" s="63"/>
      <c r="AC389" s="63"/>
    </row>
    <row r="390" spans="1:29" s="4" customFormat="1" x14ac:dyDescent="0.2">
      <c r="A390" s="61"/>
      <c r="B390" s="61"/>
      <c r="D390" s="62"/>
      <c r="E390" s="62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X390" s="63"/>
      <c r="Y390" s="63"/>
      <c r="Z390" s="63"/>
      <c r="AA390" s="63"/>
      <c r="AB390" s="63"/>
      <c r="AC390" s="63"/>
    </row>
    <row r="391" spans="1:29" s="4" customFormat="1" x14ac:dyDescent="0.2">
      <c r="A391" s="61"/>
      <c r="B391" s="61"/>
      <c r="D391" s="62"/>
      <c r="E391" s="62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X391" s="63"/>
      <c r="Y391" s="63"/>
      <c r="Z391" s="63"/>
      <c r="AA391" s="63"/>
      <c r="AB391" s="63"/>
      <c r="AC391" s="63"/>
    </row>
    <row r="392" spans="1:29" s="4" customFormat="1" x14ac:dyDescent="0.2">
      <c r="A392" s="61"/>
      <c r="B392" s="61"/>
      <c r="D392" s="62"/>
      <c r="E392" s="62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X392" s="63"/>
      <c r="Y392" s="63"/>
      <c r="Z392" s="63"/>
      <c r="AA392" s="63"/>
      <c r="AB392" s="63"/>
      <c r="AC392" s="63"/>
    </row>
    <row r="393" spans="1:29" s="4" customFormat="1" x14ac:dyDescent="0.2">
      <c r="A393" s="61"/>
      <c r="B393" s="61"/>
      <c r="D393" s="62"/>
      <c r="E393" s="62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X393" s="63"/>
      <c r="Y393" s="63"/>
      <c r="Z393" s="63"/>
      <c r="AA393" s="63"/>
      <c r="AB393" s="63"/>
      <c r="AC393" s="63"/>
    </row>
    <row r="394" spans="1:29" s="4" customFormat="1" x14ac:dyDescent="0.2">
      <c r="A394" s="61"/>
      <c r="B394" s="61"/>
      <c r="D394" s="62"/>
      <c r="E394" s="62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X394" s="63"/>
      <c r="Y394" s="63"/>
      <c r="Z394" s="63"/>
      <c r="AA394" s="63"/>
      <c r="AB394" s="63"/>
      <c r="AC394" s="63"/>
    </row>
    <row r="395" spans="1:29" s="4" customFormat="1" x14ac:dyDescent="0.2">
      <c r="A395" s="61"/>
      <c r="B395" s="61"/>
      <c r="D395" s="62"/>
      <c r="E395" s="62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X395" s="63"/>
      <c r="Y395" s="63"/>
      <c r="Z395" s="63"/>
      <c r="AA395" s="63"/>
      <c r="AB395" s="63"/>
      <c r="AC395" s="63"/>
    </row>
    <row r="396" spans="1:29" s="4" customFormat="1" x14ac:dyDescent="0.2">
      <c r="A396" s="61"/>
      <c r="B396" s="61"/>
      <c r="D396" s="62"/>
      <c r="E396" s="62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X396" s="63"/>
      <c r="Y396" s="63"/>
      <c r="Z396" s="63"/>
      <c r="AA396" s="63"/>
      <c r="AB396" s="63"/>
      <c r="AC396" s="63"/>
    </row>
    <row r="397" spans="1:29" s="4" customFormat="1" x14ac:dyDescent="0.2">
      <c r="A397" s="61"/>
      <c r="B397" s="61"/>
      <c r="D397" s="62"/>
      <c r="E397" s="62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X397" s="63"/>
      <c r="Y397" s="63"/>
      <c r="Z397" s="63"/>
      <c r="AA397" s="63"/>
      <c r="AB397" s="63"/>
      <c r="AC397" s="63"/>
    </row>
    <row r="398" spans="1:29" s="4" customFormat="1" x14ac:dyDescent="0.2">
      <c r="A398" s="61"/>
      <c r="B398" s="61"/>
      <c r="D398" s="62"/>
      <c r="E398" s="62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X398" s="63"/>
      <c r="Y398" s="63"/>
      <c r="Z398" s="63"/>
      <c r="AA398" s="63"/>
      <c r="AB398" s="63"/>
      <c r="AC398" s="63"/>
    </row>
    <row r="399" spans="1:29" s="4" customFormat="1" x14ac:dyDescent="0.2">
      <c r="A399" s="61"/>
      <c r="B399" s="61"/>
      <c r="D399" s="62"/>
      <c r="E399" s="62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X399" s="63"/>
      <c r="Y399" s="63"/>
      <c r="Z399" s="63"/>
      <c r="AA399" s="63"/>
      <c r="AB399" s="63"/>
      <c r="AC399" s="63"/>
    </row>
    <row r="400" spans="1:29" s="4" customFormat="1" x14ac:dyDescent="0.2">
      <c r="A400" s="61"/>
      <c r="B400" s="61"/>
      <c r="D400" s="62"/>
      <c r="E400" s="62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X400" s="63"/>
      <c r="Y400" s="63"/>
      <c r="Z400" s="63"/>
      <c r="AA400" s="63"/>
      <c r="AB400" s="63"/>
      <c r="AC400" s="63"/>
    </row>
    <row r="401" spans="1:29" s="4" customFormat="1" x14ac:dyDescent="0.2">
      <c r="A401" s="61"/>
      <c r="B401" s="61"/>
      <c r="D401" s="62"/>
      <c r="E401" s="62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X401" s="63"/>
      <c r="Y401" s="63"/>
      <c r="Z401" s="63"/>
      <c r="AA401" s="63"/>
      <c r="AB401" s="63"/>
      <c r="AC401" s="63"/>
    </row>
    <row r="402" spans="1:29" s="4" customFormat="1" x14ac:dyDescent="0.2">
      <c r="A402" s="61"/>
      <c r="B402" s="61"/>
      <c r="D402" s="62"/>
      <c r="E402" s="62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X402" s="63"/>
      <c r="Y402" s="63"/>
      <c r="Z402" s="63"/>
      <c r="AA402" s="63"/>
      <c r="AB402" s="63"/>
      <c r="AC402" s="63"/>
    </row>
    <row r="403" spans="1:29" s="4" customFormat="1" x14ac:dyDescent="0.2">
      <c r="A403" s="61"/>
      <c r="B403" s="61"/>
      <c r="D403" s="62"/>
      <c r="E403" s="62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X403" s="63"/>
      <c r="Y403" s="63"/>
      <c r="Z403" s="63"/>
      <c r="AA403" s="63"/>
      <c r="AB403" s="63"/>
      <c r="AC403" s="63"/>
    </row>
    <row r="404" spans="1:29" s="4" customFormat="1" x14ac:dyDescent="0.2">
      <c r="A404" s="61"/>
      <c r="B404" s="61"/>
      <c r="D404" s="62"/>
      <c r="E404" s="62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X404" s="63"/>
      <c r="Y404" s="63"/>
      <c r="Z404" s="63"/>
      <c r="AA404" s="63"/>
      <c r="AB404" s="63"/>
      <c r="AC404" s="63"/>
    </row>
  </sheetData>
  <mergeCells count="6">
    <mergeCell ref="X5:AC5"/>
    <mergeCell ref="F4:H4"/>
    <mergeCell ref="I4:M4"/>
    <mergeCell ref="N4:R4"/>
    <mergeCell ref="S4:W4"/>
    <mergeCell ref="X4:AC4"/>
  </mergeCells>
  <conditionalFormatting sqref="A13:AC289">
    <cfRule type="expression" dxfId="0" priority="1">
      <formula>NOT(INT(ROW(A13)/2)=ROW(A13)/2)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6352A11C52BD44AD17C32005AB0B79" ma:contentTypeVersion="3" ma:contentTypeDescription="Create a new document." ma:contentTypeScope="" ma:versionID="2a250368b22aa1f3af9b3abe385ee2ec">
  <xsd:schema xmlns:xsd="http://www.w3.org/2001/XMLSchema" xmlns:xs="http://www.w3.org/2001/XMLSchema" xmlns:p="http://schemas.microsoft.com/office/2006/metadata/properties" xmlns:ns2="6611a925-69f7-43d6-a2fb-7cb074ad9ea9" xmlns:ns3="429775f3-1729-409a-a140-76bbbb2eedcd" targetNamespace="http://schemas.microsoft.com/office/2006/metadata/properties" ma:root="true" ma:fieldsID="1ab8741cec702469dfe630f2e324c7ed" ns2:_="" ns3:_="">
    <xsd:import namespace="6611a925-69f7-43d6-a2fb-7cb074ad9ea9"/>
    <xsd:import namespace="429775f3-1729-409a-a140-76bbbb2eedcd"/>
    <xsd:element name="properties">
      <xsd:complexType>
        <xsd:sequence>
          <xsd:element name="documentManagement">
            <xsd:complexType>
              <xsd:all>
                <xsd:element ref="ns2:Sort_x0020_Order" minOccurs="0"/>
                <xsd:element ref="ns2: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11a925-69f7-43d6-a2fb-7cb074ad9ea9" elementFormDefault="qualified">
    <xsd:import namespace="http://schemas.microsoft.com/office/2006/documentManagement/types"/>
    <xsd:import namespace="http://schemas.microsoft.com/office/infopath/2007/PartnerControls"/>
    <xsd:element name="Sort_x0020_Order" ma:index="8" nillable="true" ma:displayName="Sort Order" ma:internalName="Sort_x0020_Order">
      <xsd:simpleType>
        <xsd:restriction base="dms:Number"/>
      </xsd:simpleType>
    </xsd:element>
    <xsd:element name="Year" ma:index="9" nillable="true" ma:displayName="Year" ma:internalName="Yea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775f3-1729-409a-a140-76bbbb2eedc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_x0020_Order xmlns="6611a925-69f7-43d6-a2fb-7cb074ad9ea9">1</Sort_x0020_Order>
    <Year xmlns="6611a925-69f7-43d6-a2fb-7cb074ad9ea9">2025</Year>
  </documentManagement>
</p:properties>
</file>

<file path=customXml/itemProps1.xml><?xml version="1.0" encoding="utf-8"?>
<ds:datastoreItem xmlns:ds="http://schemas.openxmlformats.org/officeDocument/2006/customXml" ds:itemID="{605FDFA1-D314-4B97-ACF3-73914C083736}"/>
</file>

<file path=customXml/itemProps2.xml><?xml version="1.0" encoding="utf-8"?>
<ds:datastoreItem xmlns:ds="http://schemas.openxmlformats.org/officeDocument/2006/customXml" ds:itemID="{8AD51216-6DDA-479E-AB07-A6EF71C42CCB}"/>
</file>

<file path=customXml/itemProps3.xml><?xml version="1.0" encoding="utf-8"?>
<ds:datastoreItem xmlns:ds="http://schemas.openxmlformats.org/officeDocument/2006/customXml" ds:itemID="{39A4D074-1271-40F7-B693-789C532839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CERS NH</vt:lpstr>
      <vt:lpstr>CERS Haz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2025 GASB 68 CERS Tables</dc:title>
  <dc:creator>Young, Natalie (KPPA)</dc:creator>
  <cp:lastModifiedBy>Clair, Chris (KPPA)</cp:lastModifiedBy>
  <dcterms:created xsi:type="dcterms:W3CDTF">2026-03-12T19:52:16Z</dcterms:created>
  <dcterms:modified xsi:type="dcterms:W3CDTF">2026-03-13T14:00:46Z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0x010100696352A11C52BD44AD17C32005AB0B79</vt:lpwstr>
  </property>
</Properties>
</file>